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00" windowWidth="10725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<sst xmlns="http://schemas.openxmlformats.org/spreadsheetml/2006/main" count="220" uniqueCount="220">
  <si>
    <t>Участники</t>
  </si>
  <si>
    <t>Место</t>
  </si>
  <si>
    <t>всего</t>
  </si>
  <si>
    <t>%</t>
  </si>
  <si>
    <t>место в зачетных турнирах</t>
  </si>
  <si>
    <t>Показаньев Николай</t>
  </si>
  <si>
    <t>Кузнецов Андрей</t>
  </si>
  <si>
    <t>Котов Максим</t>
  </si>
  <si>
    <t>Пермяков Евгений</t>
  </si>
  <si>
    <t>Лавров Сергей</t>
  </si>
  <si>
    <t>Киселев Виталий</t>
  </si>
  <si>
    <t>Лыков Василий</t>
  </si>
  <si>
    <t>Рыков Иван</t>
  </si>
  <si>
    <t>Вараксин Михаил</t>
  </si>
  <si>
    <t>Абрамов Борис</t>
  </si>
  <si>
    <t>Шамнэ Антон</t>
  </si>
  <si>
    <t>Шариков Владимир</t>
  </si>
  <si>
    <t>Баев Александр</t>
  </si>
  <si>
    <t>Сидоренко Александр</t>
  </si>
  <si>
    <t>Кольцов Владимир</t>
  </si>
  <si>
    <t>Рогов Игорь</t>
  </si>
  <si>
    <t>Вихорев Вениамин</t>
  </si>
  <si>
    <t>Исупов Владимир</t>
  </si>
  <si>
    <t>Кошепарова Татьяна</t>
  </si>
  <si>
    <t>Карпов Аркадий</t>
  </si>
  <si>
    <t>Медведенко Андрей</t>
  </si>
  <si>
    <t>Кайгозодов Сергей</t>
  </si>
  <si>
    <t>Носырев Виктор</t>
  </si>
  <si>
    <t>Миначев Максим</t>
  </si>
  <si>
    <t>Шуряев Михаил</t>
  </si>
  <si>
    <t>Ганичев Борис</t>
  </si>
  <si>
    <t>Губин Андрей</t>
  </si>
  <si>
    <t>Максимовский Юрий</t>
  </si>
  <si>
    <t>Усатов Владимир</t>
  </si>
  <si>
    <t>Черных Павел</t>
  </si>
  <si>
    <t>Седин Виктор</t>
  </si>
  <si>
    <t>Лосев Виктор</t>
  </si>
  <si>
    <t>Тятюшкин Данил</t>
  </si>
  <si>
    <t>Хейфец Наталья</t>
  </si>
  <si>
    <t>Бадьяров Владимир</t>
  </si>
  <si>
    <t>Крендясева Валерия</t>
  </si>
  <si>
    <t>Рыжкин Данил</t>
  </si>
  <si>
    <t>Бахарев Валерий</t>
  </si>
  <si>
    <t>Родионов Геннадий</t>
  </si>
  <si>
    <t>Артемьев Валентин</t>
  </si>
  <si>
    <t>Некрасова Татьяна</t>
  </si>
  <si>
    <t>Мороков Анатолий</t>
  </si>
  <si>
    <t>Янькин Александр</t>
  </si>
  <si>
    <t>Пушкарев Владимир</t>
  </si>
  <si>
    <t>Ильин Никифор</t>
  </si>
  <si>
    <t>Морозов Сергей</t>
  </si>
  <si>
    <t>Землянов Александр</t>
  </si>
  <si>
    <t>Березовская Людмила</t>
  </si>
  <si>
    <t>Бородин Анатолий</t>
  </si>
  <si>
    <t>Медведев Николай</t>
  </si>
  <si>
    <t>Романюк Фадей</t>
  </si>
  <si>
    <t>Романин Илья</t>
  </si>
  <si>
    <t>Тятюшкин Иван</t>
  </si>
  <si>
    <t>Бурмистров Иван</t>
  </si>
  <si>
    <t>Янькина Наталья</t>
  </si>
  <si>
    <t>Бархатов Федор</t>
  </si>
  <si>
    <t>Пятов Артем</t>
  </si>
  <si>
    <t>Черноусова Александра</t>
  </si>
  <si>
    <t>Ситников Дмитрий</t>
  </si>
  <si>
    <t>Гузиков Даниил</t>
  </si>
  <si>
    <t>Мезенцев Игорь</t>
  </si>
  <si>
    <t>Беляев Максим</t>
  </si>
  <si>
    <t>Малеев Павел</t>
  </si>
  <si>
    <t>Дегтярев Юрий</t>
  </si>
  <si>
    <t>Бобков Степан</t>
  </si>
  <si>
    <t>Борисенко Александр</t>
  </si>
  <si>
    <t>Казаков Константин</t>
  </si>
  <si>
    <t>Синкин Борис</t>
  </si>
  <si>
    <t>Новиков Владимир</t>
  </si>
  <si>
    <t>Григорьев Данила</t>
  </si>
  <si>
    <t>Павловский Николай</t>
  </si>
  <si>
    <t>Тарасов Николай</t>
  </si>
  <si>
    <t>Кондранин Михаил</t>
  </si>
  <si>
    <t>Вольхина Татьяна</t>
  </si>
  <si>
    <t>Кривощеков Анатолий</t>
  </si>
  <si>
    <t>Лимонов Владимир</t>
  </si>
  <si>
    <t>Уразбахтина Анастасия</t>
  </si>
  <si>
    <t>Бузмакова Ирина</t>
  </si>
  <si>
    <t>Холкин Алексей</t>
  </si>
  <si>
    <t>Коношенко Сергей</t>
  </si>
  <si>
    <t>Черных Виктор</t>
  </si>
  <si>
    <t>Бузмакова Арина</t>
  </si>
  <si>
    <t>Пасека Полина</t>
  </si>
  <si>
    <t>Бабкин Юрий</t>
  </si>
  <si>
    <t>Ушаков Глеб</t>
  </si>
  <si>
    <t>Дрыгин Андрей</t>
  </si>
  <si>
    <t>Иванчук Яна</t>
  </si>
  <si>
    <t>Петров Артем</t>
  </si>
  <si>
    <t>Чекрыжов Павел</t>
  </si>
  <si>
    <t>Сыкалов Михаил</t>
  </si>
  <si>
    <t>Прокофьев Евгений</t>
  </si>
  <si>
    <t>Нигаметзянов Михаил</t>
  </si>
  <si>
    <t>Чернов Михаил</t>
  </si>
  <si>
    <t>Дубограев Даниил</t>
  </si>
  <si>
    <t>Шулаяков Александр</t>
  </si>
  <si>
    <t>Мартюшов Василий</t>
  </si>
  <si>
    <t>Зайцев Вадим</t>
  </si>
  <si>
    <t>Шукан Александр</t>
  </si>
  <si>
    <t>Мажитов Данис</t>
  </si>
  <si>
    <t>Емельянов Михаил</t>
  </si>
  <si>
    <t>Пантыкин Николай</t>
  </si>
  <si>
    <t>Бувальцев Андрей</t>
  </si>
  <si>
    <t>Подшивалин Геннадий</t>
  </si>
  <si>
    <t>Иванов Николай</t>
  </si>
  <si>
    <t>Халиманов Александр</t>
  </si>
  <si>
    <t>Воробьева Алена</t>
  </si>
  <si>
    <t>Долгов Евгений</t>
  </si>
  <si>
    <t>Богачев Александр</t>
  </si>
  <si>
    <t>Шестак Виктор</t>
  </si>
  <si>
    <t>Китов Виктор</t>
  </si>
  <si>
    <t>Турбин Владимир</t>
  </si>
  <si>
    <t>Треньков Иван</t>
  </si>
  <si>
    <t>Помазанов Алексей</t>
  </si>
  <si>
    <t>Шилинцев Владимир</t>
  </si>
  <si>
    <t>Алимов Александр</t>
  </si>
  <si>
    <t>Гребенкин Юрий</t>
  </si>
  <si>
    <t>Татарников Иван</t>
  </si>
  <si>
    <t>Квашнин Николай</t>
  </si>
  <si>
    <t>Язовских Елизавета</t>
  </si>
  <si>
    <t>Конопля Степан</t>
  </si>
  <si>
    <t>Милосердов Вадим</t>
  </si>
  <si>
    <t>Завгороднева Екатерина</t>
  </si>
  <si>
    <t>Костина Александра</t>
  </si>
  <si>
    <t>Щедрин Сергей</t>
  </si>
  <si>
    <t>Лебедев Даниил</t>
  </si>
  <si>
    <t>Асташкин Михаил</t>
  </si>
  <si>
    <t>Сиряцкий Александр</t>
  </si>
  <si>
    <t>Невоструев Владимир</t>
  </si>
  <si>
    <t>Власов Николай</t>
  </si>
  <si>
    <t>Трофимов Сергей</t>
  </si>
  <si>
    <t>Одинаев Тимур</t>
  </si>
  <si>
    <t>Колосовский Данил</t>
  </si>
  <si>
    <t>Чириков Евгений</t>
  </si>
  <si>
    <t>Карелов Павел</t>
  </si>
  <si>
    <t>Лаптев Евгений</t>
  </si>
  <si>
    <t>Гончаров Владислав</t>
  </si>
  <si>
    <t>Деменский Евгений</t>
  </si>
  <si>
    <t>Бабакехян Артем</t>
  </si>
  <si>
    <t>Которов Василий</t>
  </si>
  <si>
    <t>Феофанов Андрей</t>
  </si>
  <si>
    <t>Драчев Никита</t>
  </si>
  <si>
    <t>Мирошников Александр</t>
  </si>
  <si>
    <t>Акентьев Олег</t>
  </si>
  <si>
    <t>Кузнецов Станислав</t>
  </si>
  <si>
    <t>Лапенко Андрей</t>
  </si>
  <si>
    <t>Емельяшин Юрий</t>
  </si>
  <si>
    <t>Маковский Евгений</t>
  </si>
  <si>
    <t>Диринг Виталий</t>
  </si>
  <si>
    <t>Карасев Василий</t>
  </si>
  <si>
    <t>Сурунов Арсений</t>
  </si>
  <si>
    <t>Ломанцов Евгений</t>
  </si>
  <si>
    <t>Созин Степан</t>
  </si>
  <si>
    <t>Сорокина Тамара</t>
  </si>
  <si>
    <t>Сеславин Максим</t>
  </si>
  <si>
    <t>Полянский Владимир</t>
  </si>
  <si>
    <t>Москвин Максим</t>
  </si>
  <si>
    <t>Бахметов Павел</t>
  </si>
  <si>
    <t>Спирин Александр</t>
  </si>
  <si>
    <t>Тресвятский Кирилл</t>
  </si>
  <si>
    <t>Колесников Олег</t>
  </si>
  <si>
    <t>Пилецкая Анастасия</t>
  </si>
  <si>
    <t>Нуждов Василий</t>
  </si>
  <si>
    <t>Кытин Макар</t>
  </si>
  <si>
    <t>Теслевич Павел</t>
  </si>
  <si>
    <t>4,4,7</t>
  </si>
  <si>
    <t>3,5,7</t>
  </si>
  <si>
    <t>сумма очковмест</t>
  </si>
  <si>
    <t>Власов Игорь</t>
  </si>
  <si>
    <t>Тужик Артем</t>
  </si>
  <si>
    <t>Ширшов Павел</t>
  </si>
  <si>
    <t>Белецкий Алексей</t>
  </si>
  <si>
    <t>Коробкин Максим</t>
  </si>
  <si>
    <t>Лавров Максим</t>
  </si>
  <si>
    <t>Свиридов Валерий</t>
  </si>
  <si>
    <t>Грищенко Владимир</t>
  </si>
  <si>
    <t>Чернов Александр</t>
  </si>
  <si>
    <t>Фомкин Александр</t>
  </si>
  <si>
    <t>Цыганков Дмитрий</t>
  </si>
  <si>
    <t>Денисов Николай</t>
  </si>
  <si>
    <t>Фольц Юрий</t>
  </si>
  <si>
    <t>Фанасков Вячеслав</t>
  </si>
  <si>
    <t>Фадеев Семен</t>
  </si>
  <si>
    <t>Минченко Олег</t>
  </si>
  <si>
    <t>Чернов Виктор</t>
  </si>
  <si>
    <t>Зотова Анастасия</t>
  </si>
  <si>
    <t>Кожанов Павел</t>
  </si>
  <si>
    <t>Васильев Максим</t>
  </si>
  <si>
    <t>Романов Сергей</t>
  </si>
  <si>
    <t>Белошапкин Константин</t>
  </si>
  <si>
    <t>Анастасиев Виктор</t>
  </si>
  <si>
    <t>Романов Евгений</t>
  </si>
  <si>
    <t>Патрин Юрий</t>
  </si>
  <si>
    <t>Латфулин Ратмир</t>
  </si>
  <si>
    <t>Полухин Денис</t>
  </si>
  <si>
    <t>Лачков Михаил</t>
  </si>
  <si>
    <t>Голубчиков Вячеслав</t>
  </si>
  <si>
    <t>Кораблин Юрий</t>
  </si>
  <si>
    <t>Рыков Игорь</t>
  </si>
  <si>
    <t>Сторожук Георгий</t>
  </si>
  <si>
    <t>Минько Елена</t>
  </si>
  <si>
    <t>Сторожук Глеб</t>
  </si>
  <si>
    <t>Шухно Пётр</t>
  </si>
  <si>
    <t>Минько Дарья</t>
  </si>
  <si>
    <t>Ровенский Руслан</t>
  </si>
  <si>
    <t>Абдибеков Эрнис</t>
  </si>
  <si>
    <t>Сторожук Екатерина</t>
  </si>
  <si>
    <t>Сторожук Юрий</t>
  </si>
  <si>
    <t>Кузнецов Владимир</t>
  </si>
  <si>
    <t>Наумов Владислав</t>
  </si>
  <si>
    <t>Ровенская Алсу</t>
  </si>
  <si>
    <t>таблица после 7 этапов рапида</t>
  </si>
  <si>
    <t>11,5,6</t>
  </si>
  <si>
    <t>1,1,2</t>
  </si>
  <si>
    <t>1,2,2</t>
  </si>
  <si>
    <t>Участники занявшие 1- 3 места получают право участия в чемпионате Сибирского федерального округа по быстрым шахматам 2016 года в г. Новосибирске; 
Участники занявшие 4 - 6 места получают право участия в этапе Рапид Гран-При - Кубка России по быстрым шахматам     23-25 октября 2015 года в г. Новокузнецк;
ФШК гарантирует оплату всех командировочных расходов на данные соревнования (проезд, размещение и питание, турнирный взнос) после предъявления соответствующих документов.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</si>
</sst>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 Black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shrinkToFit="1"/>
    </xf>
    <xf numFmtId="0" fontId="8" fillId="0" borderId="10" xfId="52" applyFont="1" applyBorder="1" applyAlignment="1">
      <alignment horizontal="left"/>
      <protection/>
    </xf>
    <xf numFmtId="0" fontId="43" fillId="0" borderId="1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5.8515625" style="2" customWidth="1"/>
    <col min="2" max="2" width="24.57421875" style="0" customWidth="1"/>
    <col min="3" max="9" width="4.7109375" style="0" customWidth="1"/>
    <col min="10" max="10" width="5.28125" style="0" customWidth="1"/>
    <col min="11" max="11" width="8.28125" style="0" customWidth="1"/>
    <col min="12" max="12" width="5.8515625" style="0" customWidth="1"/>
    <col min="13" max="13" width="8.421875" style="0" customWidth="1"/>
  </cols>
  <sheetData>
    <row r="1" spans="1:13" ht="22.5" customHeight="1">
      <c r="A1" s="21" t="s">
        <v>215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8.75" customHeight="1">
      <c r="A2" s="20" t="s">
        <v>219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39.75" customHeight="1">
      <c r="A3" s="3" t="s">
        <v>1</v>
      </c>
      <c r="B3" s="3" t="s">
        <v>0</v>
      </c>
      <c r="C3" s="3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2</v>
      </c>
      <c r="K3" s="4" t="s">
        <v>4</v>
      </c>
      <c r="L3" s="4" t="s">
        <v>171</v>
      </c>
      <c r="M3" s="1" t="s">
        <v>3</v>
      </c>
    </row>
    <row r="4" spans="1:13" ht="15" customHeight="1">
      <c r="A4" s="6">
        <v>1</v>
      </c>
      <c r="B4" s="23" t="s">
        <v>63</v>
      </c>
      <c r="C4" s="11"/>
      <c r="D4" s="11">
        <v>7.5</v>
      </c>
      <c r="E4" s="11"/>
      <c r="F4" s="11">
        <v>6</v>
      </c>
      <c r="G4" s="11">
        <v>7</v>
      </c>
      <c r="H4" s="11">
        <v>1</v>
      </c>
      <c r="I4" s="7">
        <v>7.5</v>
      </c>
      <c r="J4" s="7">
        <f>C4+D4+E4+G4+I4</f>
        <v>22</v>
      </c>
      <c r="K4" s="5" t="s">
        <v>217</v>
      </c>
      <c r="L4" s="5">
        <v>20</v>
      </c>
      <c r="M4" s="13">
        <f aca="true" t="shared" si="0" ref="M4:M21">J4/27</f>
        <v>0.8148148148148148</v>
      </c>
    </row>
    <row r="5" spans="1:13" ht="15" customHeight="1">
      <c r="A5" s="6">
        <v>2</v>
      </c>
      <c r="B5" s="23" t="s">
        <v>132</v>
      </c>
      <c r="C5" s="11"/>
      <c r="D5" s="11"/>
      <c r="E5" s="11"/>
      <c r="F5" s="11">
        <v>8</v>
      </c>
      <c r="G5" s="11">
        <v>7</v>
      </c>
      <c r="H5" s="11">
        <v>7</v>
      </c>
      <c r="I5" s="11"/>
      <c r="J5" s="7">
        <f>C5+D5+E5+F5+G5+H5+I5</f>
        <v>22</v>
      </c>
      <c r="K5" s="5" t="s">
        <v>218</v>
      </c>
      <c r="L5" s="5">
        <v>19</v>
      </c>
      <c r="M5" s="13">
        <f t="shared" si="0"/>
        <v>0.8148148148148148</v>
      </c>
    </row>
    <row r="6" spans="1:13" ht="15" customHeight="1">
      <c r="A6" s="6">
        <v>3</v>
      </c>
      <c r="B6" s="23" t="s">
        <v>6</v>
      </c>
      <c r="C6" s="11">
        <v>7.5</v>
      </c>
      <c r="D6" s="11">
        <v>7</v>
      </c>
      <c r="E6" s="11">
        <v>5.5</v>
      </c>
      <c r="F6" s="11">
        <v>6</v>
      </c>
      <c r="G6" s="11">
        <v>6.5</v>
      </c>
      <c r="H6" s="11">
        <v>5.5</v>
      </c>
      <c r="I6" s="7">
        <v>6.5</v>
      </c>
      <c r="J6" s="7">
        <f>C6+D6+G6</f>
        <v>21</v>
      </c>
      <c r="K6" s="5"/>
      <c r="L6" s="5"/>
      <c r="M6" s="13">
        <f t="shared" si="0"/>
        <v>0.7777777777777778</v>
      </c>
    </row>
    <row r="7" spans="1:13" ht="15" customHeight="1">
      <c r="A7" s="6">
        <v>4</v>
      </c>
      <c r="B7" s="23" t="s">
        <v>9</v>
      </c>
      <c r="C7" s="11">
        <v>6.5</v>
      </c>
      <c r="D7" s="11"/>
      <c r="E7" s="11">
        <v>6.5</v>
      </c>
      <c r="F7" s="11"/>
      <c r="G7" s="11">
        <v>6</v>
      </c>
      <c r="H7" s="11">
        <v>6.5</v>
      </c>
      <c r="I7" s="7">
        <v>7.5</v>
      </c>
      <c r="J7" s="7">
        <f>D7+E7+F7+H7+I7</f>
        <v>20.5</v>
      </c>
      <c r="K7" s="5"/>
      <c r="L7" s="5"/>
      <c r="M7" s="13">
        <f t="shared" si="0"/>
        <v>0.7592592592592593</v>
      </c>
    </row>
    <row r="8" spans="1:13" ht="15" customHeight="1">
      <c r="A8" s="6">
        <v>5</v>
      </c>
      <c r="B8" s="23" t="s">
        <v>22</v>
      </c>
      <c r="C8" s="11">
        <v>5</v>
      </c>
      <c r="D8" s="11"/>
      <c r="E8" s="11">
        <v>7</v>
      </c>
      <c r="F8" s="11"/>
      <c r="G8" s="11">
        <v>6.5</v>
      </c>
      <c r="H8" s="11">
        <v>5.5</v>
      </c>
      <c r="I8" s="7">
        <v>5.5</v>
      </c>
      <c r="J8" s="7">
        <f>D8+E8+F8+G8+I8</f>
        <v>19</v>
      </c>
      <c r="K8" s="5"/>
      <c r="L8" s="5"/>
      <c r="M8" s="13">
        <f t="shared" si="0"/>
        <v>0.7037037037037037</v>
      </c>
    </row>
    <row r="9" spans="1:13" ht="15" customHeight="1">
      <c r="A9" s="6">
        <v>6</v>
      </c>
      <c r="B9" s="23" t="s">
        <v>7</v>
      </c>
      <c r="C9" s="11">
        <v>6.5</v>
      </c>
      <c r="D9" s="11">
        <v>6.5</v>
      </c>
      <c r="E9" s="11">
        <v>5.5</v>
      </c>
      <c r="F9" s="11"/>
      <c r="G9" s="11"/>
      <c r="H9" s="11"/>
      <c r="I9" s="11"/>
      <c r="J9" s="7">
        <f>C9+D9+E9+F9+G9+H9+I9</f>
        <v>18.5</v>
      </c>
      <c r="K9" s="5" t="s">
        <v>170</v>
      </c>
      <c r="L9" s="5">
        <v>9</v>
      </c>
      <c r="M9" s="13">
        <f>J9/27</f>
        <v>0.6851851851851852</v>
      </c>
    </row>
    <row r="10" spans="1:13" ht="15" customHeight="1">
      <c r="A10" s="5">
        <v>7</v>
      </c>
      <c r="B10" s="8" t="s">
        <v>8</v>
      </c>
      <c r="C10" s="11">
        <v>6.5</v>
      </c>
      <c r="D10" s="11">
        <v>6.5</v>
      </c>
      <c r="E10" s="11">
        <v>5.5</v>
      </c>
      <c r="F10" s="11">
        <v>5.5</v>
      </c>
      <c r="G10" s="11"/>
      <c r="H10" s="11"/>
      <c r="I10" s="11"/>
      <c r="J10" s="7">
        <f>C10+D10+G10+F10+H10+I10</f>
        <v>18.5</v>
      </c>
      <c r="K10" s="5" t="s">
        <v>169</v>
      </c>
      <c r="L10" s="5">
        <v>9</v>
      </c>
      <c r="M10" s="13">
        <f>J10/27</f>
        <v>0.6851851851851852</v>
      </c>
    </row>
    <row r="11" spans="1:13" ht="15" customHeight="1">
      <c r="A11" s="5">
        <v>8</v>
      </c>
      <c r="B11" s="8" t="s">
        <v>15</v>
      </c>
      <c r="C11" s="11">
        <v>6</v>
      </c>
      <c r="D11" s="11"/>
      <c r="E11" s="11">
        <v>5.5</v>
      </c>
      <c r="F11" s="11"/>
      <c r="G11" s="11">
        <v>6.5</v>
      </c>
      <c r="H11" s="11"/>
      <c r="I11" s="7">
        <v>6</v>
      </c>
      <c r="J11" s="7">
        <f>C11+D11+F11+G11+H11+I11</f>
        <v>18.5</v>
      </c>
      <c r="K11" s="5" t="s">
        <v>216</v>
      </c>
      <c r="L11" s="5">
        <v>5</v>
      </c>
      <c r="M11" s="13">
        <f>J11/27</f>
        <v>0.6851851851851852</v>
      </c>
    </row>
    <row r="12" spans="1:13" ht="15" customHeight="1">
      <c r="A12" s="5">
        <v>9</v>
      </c>
      <c r="B12" s="8" t="s">
        <v>17</v>
      </c>
      <c r="C12" s="11">
        <v>5.5</v>
      </c>
      <c r="D12" s="11">
        <v>6</v>
      </c>
      <c r="E12" s="11"/>
      <c r="F12" s="11"/>
      <c r="G12" s="11"/>
      <c r="H12" s="11"/>
      <c r="I12" s="7">
        <v>6.5</v>
      </c>
      <c r="J12" s="7">
        <f>C12+D12+E12+F12+G12+H12+I12</f>
        <v>18</v>
      </c>
      <c r="K12" s="5"/>
      <c r="L12" s="5"/>
      <c r="M12" s="13">
        <f t="shared" si="0"/>
        <v>0.6666666666666666</v>
      </c>
    </row>
    <row r="13" spans="1:13" ht="15" customHeight="1">
      <c r="A13" s="5">
        <v>10</v>
      </c>
      <c r="B13" s="8" t="s">
        <v>67</v>
      </c>
      <c r="C13" s="11"/>
      <c r="D13" s="11">
        <v>5.5</v>
      </c>
      <c r="E13" s="11"/>
      <c r="F13" s="11"/>
      <c r="G13" s="11">
        <v>6</v>
      </c>
      <c r="H13" s="11"/>
      <c r="I13" s="7">
        <v>6</v>
      </c>
      <c r="J13" s="7">
        <f>C13+D13+E13+F13+G13+H13+I13</f>
        <v>17.5</v>
      </c>
      <c r="K13" s="5"/>
      <c r="L13" s="5"/>
      <c r="M13" s="13">
        <f t="shared" si="0"/>
        <v>0.6481481481481481</v>
      </c>
    </row>
    <row r="14" spans="1:13" ht="15" customHeight="1">
      <c r="A14" s="5">
        <v>11</v>
      </c>
      <c r="B14" s="8" t="s">
        <v>18</v>
      </c>
      <c r="C14" s="11">
        <v>5.5</v>
      </c>
      <c r="D14" s="11">
        <v>5</v>
      </c>
      <c r="E14" s="11">
        <v>5.5</v>
      </c>
      <c r="F14" s="11">
        <v>4.5</v>
      </c>
      <c r="G14" s="11"/>
      <c r="H14" s="11"/>
      <c r="I14" s="7">
        <v>6</v>
      </c>
      <c r="J14" s="7">
        <f>C14+E14+G14+H14+I14</f>
        <v>17</v>
      </c>
      <c r="K14" s="5"/>
      <c r="L14" s="5"/>
      <c r="M14" s="13">
        <f t="shared" si="0"/>
        <v>0.6296296296296297</v>
      </c>
    </row>
    <row r="15" spans="1:13" ht="15" customHeight="1">
      <c r="A15" s="5">
        <v>13</v>
      </c>
      <c r="B15" s="8" t="s">
        <v>11</v>
      </c>
      <c r="C15" s="11">
        <v>6.5</v>
      </c>
      <c r="D15" s="11"/>
      <c r="E15" s="11">
        <v>5.5</v>
      </c>
      <c r="F15" s="11"/>
      <c r="G15" s="11">
        <v>5</v>
      </c>
      <c r="H15" s="11"/>
      <c r="I15" s="11"/>
      <c r="J15" s="7">
        <f>C15+D15+E15+F15+G15+H15+I15</f>
        <v>17</v>
      </c>
      <c r="K15" s="5"/>
      <c r="L15" s="5"/>
      <c r="M15" s="13">
        <f t="shared" si="0"/>
        <v>0.6296296296296297</v>
      </c>
    </row>
    <row r="16" spans="1:13" ht="15" customHeight="1">
      <c r="A16" s="5">
        <v>14</v>
      </c>
      <c r="B16" s="8" t="s">
        <v>24</v>
      </c>
      <c r="C16" s="11">
        <v>5</v>
      </c>
      <c r="D16" s="11">
        <v>5</v>
      </c>
      <c r="E16" s="11">
        <v>4</v>
      </c>
      <c r="F16" s="11"/>
      <c r="G16" s="11">
        <v>5</v>
      </c>
      <c r="H16" s="11"/>
      <c r="I16" s="7">
        <v>5.5</v>
      </c>
      <c r="J16" s="7">
        <f>D16+F16+G16+H16+I16</f>
        <v>15.5</v>
      </c>
      <c r="K16" s="5"/>
      <c r="L16" s="5"/>
      <c r="M16" s="13">
        <f t="shared" si="0"/>
        <v>0.5740740740740741</v>
      </c>
    </row>
    <row r="17" spans="1:13" ht="15" customHeight="1">
      <c r="A17" s="5">
        <v>15</v>
      </c>
      <c r="B17" s="8" t="s">
        <v>25</v>
      </c>
      <c r="C17" s="11">
        <v>5</v>
      </c>
      <c r="D17" s="11">
        <v>5.5</v>
      </c>
      <c r="E17" s="11">
        <v>4</v>
      </c>
      <c r="F17" s="11"/>
      <c r="G17" s="11"/>
      <c r="H17" s="11"/>
      <c r="I17" s="7">
        <v>5</v>
      </c>
      <c r="J17" s="7">
        <f>C17+D17+F17+G17+H17+I17</f>
        <v>15.5</v>
      </c>
      <c r="K17" s="5"/>
      <c r="L17" s="5"/>
      <c r="M17" s="13">
        <f t="shared" si="0"/>
        <v>0.5740740740740741</v>
      </c>
    </row>
    <row r="18" spans="1:13" ht="15" customHeight="1">
      <c r="A18" s="5">
        <v>16</v>
      </c>
      <c r="B18" s="8" t="s">
        <v>10</v>
      </c>
      <c r="C18" s="11">
        <v>6.5</v>
      </c>
      <c r="D18" s="11"/>
      <c r="E18" s="11"/>
      <c r="F18" s="11">
        <v>4.5</v>
      </c>
      <c r="G18" s="11"/>
      <c r="H18" s="11">
        <v>4.5</v>
      </c>
      <c r="I18" s="11"/>
      <c r="J18" s="7">
        <f>C18+D18+E18+F18+G18+H18+I18</f>
        <v>15.5</v>
      </c>
      <c r="K18" s="5"/>
      <c r="L18" s="5"/>
      <c r="M18" s="13">
        <f t="shared" si="0"/>
        <v>0.5740740740740741</v>
      </c>
    </row>
    <row r="19" spans="1:13" ht="15" customHeight="1">
      <c r="A19" s="5">
        <v>17</v>
      </c>
      <c r="B19" s="8" t="s">
        <v>23</v>
      </c>
      <c r="C19" s="11">
        <v>5</v>
      </c>
      <c r="D19" s="11"/>
      <c r="E19" s="11">
        <v>5.5</v>
      </c>
      <c r="F19" s="11"/>
      <c r="G19" s="11">
        <v>5</v>
      </c>
      <c r="H19" s="11"/>
      <c r="I19" s="11"/>
      <c r="J19" s="7">
        <f>C19+D19+E19+F19+G19+H19+I19</f>
        <v>15.5</v>
      </c>
      <c r="K19" s="5"/>
      <c r="L19" s="5"/>
      <c r="M19" s="13">
        <f t="shared" si="0"/>
        <v>0.5740740740740741</v>
      </c>
    </row>
    <row r="20" spans="1:13" ht="15" customHeight="1">
      <c r="A20" s="5">
        <v>18</v>
      </c>
      <c r="B20" s="8" t="s">
        <v>111</v>
      </c>
      <c r="C20" s="11"/>
      <c r="D20" s="11">
        <v>5</v>
      </c>
      <c r="E20" s="11">
        <v>5</v>
      </c>
      <c r="F20" s="11"/>
      <c r="G20" s="11">
        <v>5</v>
      </c>
      <c r="H20" s="11"/>
      <c r="I20" s="7">
        <v>2</v>
      </c>
      <c r="J20" s="7">
        <f>C20+D20+E20+F20+G20+H20</f>
        <v>15</v>
      </c>
      <c r="K20" s="5"/>
      <c r="L20" s="5"/>
      <c r="M20" s="13">
        <f t="shared" si="0"/>
        <v>0.5555555555555556</v>
      </c>
    </row>
    <row r="21" spans="1:13" ht="15" customHeight="1">
      <c r="A21" s="5">
        <v>19</v>
      </c>
      <c r="B21" s="8" t="s">
        <v>19</v>
      </c>
      <c r="C21" s="11">
        <v>5.5</v>
      </c>
      <c r="D21" s="11"/>
      <c r="E21" s="11">
        <v>4.5</v>
      </c>
      <c r="F21" s="11"/>
      <c r="G21" s="11">
        <v>4</v>
      </c>
      <c r="H21" s="11"/>
      <c r="I21" s="11"/>
      <c r="J21" s="7">
        <f>C21+D21+E21+F21+G21+H21+I21</f>
        <v>14</v>
      </c>
      <c r="K21" s="5"/>
      <c r="L21" s="5"/>
      <c r="M21" s="13">
        <f t="shared" si="0"/>
        <v>0.5185185185185185</v>
      </c>
    </row>
    <row r="22" spans="1:13" ht="15" customHeight="1">
      <c r="A22" s="5">
        <v>20</v>
      </c>
      <c r="B22" s="8" t="s">
        <v>133</v>
      </c>
      <c r="C22" s="11"/>
      <c r="D22" s="11"/>
      <c r="E22" s="11"/>
      <c r="F22" s="11">
        <v>7</v>
      </c>
      <c r="G22" s="11"/>
      <c r="H22" s="11">
        <v>6.5</v>
      </c>
      <c r="I22" s="11"/>
      <c r="J22" s="7">
        <f>C22+D22+E22+F22+G22+H22+I22</f>
        <v>13.5</v>
      </c>
      <c r="K22" s="5"/>
      <c r="L22" s="5"/>
      <c r="M22" s="13">
        <f>J22/18</f>
        <v>0.75</v>
      </c>
    </row>
    <row r="23" spans="1:13" ht="15" customHeight="1">
      <c r="A23" s="5">
        <v>21</v>
      </c>
      <c r="B23" s="8" t="s">
        <v>97</v>
      </c>
      <c r="C23" s="11"/>
      <c r="D23" s="11"/>
      <c r="E23" s="11">
        <v>7</v>
      </c>
      <c r="F23" s="11"/>
      <c r="G23" s="11">
        <v>6</v>
      </c>
      <c r="H23" s="11"/>
      <c r="I23" s="11"/>
      <c r="J23" s="7">
        <f>C23+D23+E23+F23+G23+H23+I23</f>
        <v>13</v>
      </c>
      <c r="K23" s="5"/>
      <c r="L23" s="5"/>
      <c r="M23" s="13">
        <f>J23/18</f>
        <v>0.7222222222222222</v>
      </c>
    </row>
    <row r="24" spans="1:13" ht="15" customHeight="1">
      <c r="A24" s="5">
        <v>22</v>
      </c>
      <c r="B24" s="8" t="s">
        <v>64</v>
      </c>
      <c r="C24" s="11"/>
      <c r="D24" s="11">
        <v>7</v>
      </c>
      <c r="E24" s="11"/>
      <c r="F24" s="11"/>
      <c r="G24" s="11">
        <v>5.5</v>
      </c>
      <c r="H24" s="11"/>
      <c r="I24" s="11"/>
      <c r="J24" s="7">
        <f>C24+D24+E24+F24+G24+H24+I24</f>
        <v>12.5</v>
      </c>
      <c r="K24" s="5"/>
      <c r="L24" s="5"/>
      <c r="M24" s="13">
        <f>J24/18</f>
        <v>0.6944444444444444</v>
      </c>
    </row>
    <row r="25" spans="1:13" ht="15" customHeight="1">
      <c r="A25" s="5">
        <v>23</v>
      </c>
      <c r="B25" s="8" t="s">
        <v>140</v>
      </c>
      <c r="C25" s="11"/>
      <c r="D25" s="11"/>
      <c r="E25" s="11"/>
      <c r="F25" s="11">
        <v>4.5</v>
      </c>
      <c r="G25" s="11"/>
      <c r="H25" s="11">
        <v>7.5</v>
      </c>
      <c r="I25" s="11"/>
      <c r="J25" s="7">
        <f>C25+D25+E25+F25+G25+H25+I25</f>
        <v>12</v>
      </c>
      <c r="K25" s="5"/>
      <c r="L25" s="5"/>
      <c r="M25" s="13">
        <f>J25/18</f>
        <v>0.6666666666666666</v>
      </c>
    </row>
    <row r="26" spans="1:13" ht="15" customHeight="1">
      <c r="A26" s="5">
        <v>24</v>
      </c>
      <c r="B26" s="8" t="s">
        <v>68</v>
      </c>
      <c r="C26" s="11"/>
      <c r="D26" s="11">
        <v>5.5</v>
      </c>
      <c r="E26" s="11"/>
      <c r="F26" s="11"/>
      <c r="G26" s="11"/>
      <c r="H26" s="11"/>
      <c r="I26" s="7">
        <v>6.5</v>
      </c>
      <c r="J26" s="7">
        <f>C26+D26+E26+F26+G26+H26+I26</f>
        <v>12</v>
      </c>
      <c r="K26" s="5"/>
      <c r="L26" s="5"/>
      <c r="M26" s="13">
        <f>J26/18</f>
        <v>0.6666666666666666</v>
      </c>
    </row>
    <row r="27" spans="1:13" ht="15" customHeight="1">
      <c r="A27" s="5">
        <v>25</v>
      </c>
      <c r="B27" s="8" t="s">
        <v>135</v>
      </c>
      <c r="C27" s="11"/>
      <c r="D27" s="11"/>
      <c r="E27" s="11"/>
      <c r="F27" s="11">
        <v>5.5</v>
      </c>
      <c r="G27" s="11"/>
      <c r="H27" s="11">
        <v>6</v>
      </c>
      <c r="I27" s="11"/>
      <c r="J27" s="7">
        <f>C27+D27+E27+F27+G27+H27+I27</f>
        <v>11.5</v>
      </c>
      <c r="K27" s="5"/>
      <c r="L27" s="5"/>
      <c r="M27" s="13">
        <f>J27/18</f>
        <v>0.6388888888888888</v>
      </c>
    </row>
    <row r="28" spans="1:13" ht="15" customHeight="1">
      <c r="A28" s="5">
        <v>27</v>
      </c>
      <c r="B28" s="8" t="s">
        <v>14</v>
      </c>
      <c r="C28" s="11">
        <v>6</v>
      </c>
      <c r="D28" s="11"/>
      <c r="E28" s="11"/>
      <c r="F28" s="11"/>
      <c r="G28" s="11">
        <v>5</v>
      </c>
      <c r="H28" s="11"/>
      <c r="I28" s="11"/>
      <c r="J28" s="7">
        <f>C28+D28+E28+F28+G28+H28+I28</f>
        <v>11</v>
      </c>
      <c r="K28" s="5"/>
      <c r="L28" s="5"/>
      <c r="M28" s="13">
        <f>J28/18</f>
        <v>0.6111111111111112</v>
      </c>
    </row>
    <row r="29" spans="1:13" ht="15" customHeight="1">
      <c r="A29" s="5">
        <v>29</v>
      </c>
      <c r="B29" s="8" t="s">
        <v>137</v>
      </c>
      <c r="C29" s="11"/>
      <c r="D29" s="11"/>
      <c r="E29" s="11"/>
      <c r="F29" s="11">
        <v>5</v>
      </c>
      <c r="G29" s="11"/>
      <c r="H29" s="11">
        <v>6</v>
      </c>
      <c r="I29" s="11"/>
      <c r="J29" s="7">
        <f>C29+D29+E29+F29+G29+H29+I29</f>
        <v>11</v>
      </c>
      <c r="K29" s="5"/>
      <c r="L29" s="5"/>
      <c r="M29" s="13">
        <f>J29/18</f>
        <v>0.6111111111111112</v>
      </c>
    </row>
    <row r="30" spans="1:13" ht="15" customHeight="1">
      <c r="A30" s="5">
        <v>30</v>
      </c>
      <c r="B30" s="8" t="s">
        <v>101</v>
      </c>
      <c r="C30" s="11"/>
      <c r="D30" s="11"/>
      <c r="E30" s="11">
        <v>5.5</v>
      </c>
      <c r="F30" s="11"/>
      <c r="G30" s="11">
        <v>5</v>
      </c>
      <c r="H30" s="11"/>
      <c r="I30" s="11"/>
      <c r="J30" s="7">
        <f>C30+D30+E30+F30+G30+H30+I30</f>
        <v>10.5</v>
      </c>
      <c r="K30" s="5"/>
      <c r="L30" s="5"/>
      <c r="M30" s="13">
        <f>J30/18</f>
        <v>0.5833333333333334</v>
      </c>
    </row>
    <row r="31" spans="1:13" ht="15" customHeight="1">
      <c r="A31" s="5">
        <v>31</v>
      </c>
      <c r="B31" s="8" t="s">
        <v>102</v>
      </c>
      <c r="C31" s="11"/>
      <c r="D31" s="11"/>
      <c r="E31" s="11">
        <v>5.5</v>
      </c>
      <c r="F31" s="11"/>
      <c r="G31" s="11">
        <v>5</v>
      </c>
      <c r="H31" s="11"/>
      <c r="I31" s="11"/>
      <c r="J31" s="7">
        <f>C31+D31+E31+F31+G31+H31+I31</f>
        <v>10.5</v>
      </c>
      <c r="K31" s="5"/>
      <c r="L31" s="5"/>
      <c r="M31" s="13">
        <f>J31/18</f>
        <v>0.5833333333333334</v>
      </c>
    </row>
    <row r="32" spans="1:13" ht="15" customHeight="1">
      <c r="A32" s="5">
        <v>32</v>
      </c>
      <c r="B32" s="8" t="s">
        <v>200</v>
      </c>
      <c r="C32" s="11"/>
      <c r="D32" s="11">
        <v>5</v>
      </c>
      <c r="E32" s="11"/>
      <c r="F32" s="11"/>
      <c r="G32" s="11"/>
      <c r="H32" s="11"/>
      <c r="I32" s="7">
        <v>5</v>
      </c>
      <c r="J32" s="7">
        <f>C32+D32+E32+F32+G32+H32+I32</f>
        <v>10</v>
      </c>
      <c r="K32" s="5"/>
      <c r="L32" s="5"/>
      <c r="M32" s="13">
        <f>J32/18</f>
        <v>0.5555555555555556</v>
      </c>
    </row>
    <row r="33" spans="1:13" ht="15" customHeight="1">
      <c r="A33" s="5">
        <v>33</v>
      </c>
      <c r="B33" s="8" t="s">
        <v>141</v>
      </c>
      <c r="C33" s="11"/>
      <c r="D33" s="11"/>
      <c r="E33" s="11"/>
      <c r="F33" s="11">
        <v>4.5</v>
      </c>
      <c r="G33" s="11"/>
      <c r="H33" s="11">
        <v>5.5</v>
      </c>
      <c r="I33" s="11"/>
      <c r="J33" s="7">
        <f>C33+D33+E33+F33+G33+H33+I33</f>
        <v>10</v>
      </c>
      <c r="K33" s="5"/>
      <c r="L33" s="5"/>
      <c r="M33" s="13">
        <f>J33/18</f>
        <v>0.5555555555555556</v>
      </c>
    </row>
    <row r="34" spans="1:13" ht="15" customHeight="1">
      <c r="A34" s="5">
        <v>34</v>
      </c>
      <c r="B34" s="8" t="s">
        <v>100</v>
      </c>
      <c r="C34" s="11"/>
      <c r="D34" s="11"/>
      <c r="E34" s="11">
        <v>5.5</v>
      </c>
      <c r="F34" s="11"/>
      <c r="G34" s="11">
        <v>4.5</v>
      </c>
      <c r="H34" s="11"/>
      <c r="I34" s="11"/>
      <c r="J34" s="7">
        <f>C34+D34+E34+F34+G34+H34+I34</f>
        <v>10</v>
      </c>
      <c r="K34" s="5"/>
      <c r="L34" s="5"/>
      <c r="M34" s="13">
        <f>J34/18</f>
        <v>0.5555555555555556</v>
      </c>
    </row>
    <row r="35" spans="1:13" ht="15" customHeight="1">
      <c r="A35" s="5">
        <v>35</v>
      </c>
      <c r="B35" s="8" t="s">
        <v>73</v>
      </c>
      <c r="C35" s="11"/>
      <c r="D35" s="11">
        <v>5</v>
      </c>
      <c r="E35" s="11"/>
      <c r="F35" s="11"/>
      <c r="G35" s="11"/>
      <c r="H35" s="11"/>
      <c r="I35" s="7">
        <v>5</v>
      </c>
      <c r="J35" s="7">
        <f>C35+D35+E35+F35+G35+H35+I35</f>
        <v>10</v>
      </c>
      <c r="K35" s="5"/>
      <c r="L35" s="5"/>
      <c r="M35" s="13">
        <f>J35/18</f>
        <v>0.5555555555555556</v>
      </c>
    </row>
    <row r="36" spans="1:13" ht="15" customHeight="1">
      <c r="A36" s="5">
        <v>36</v>
      </c>
      <c r="B36" s="8" t="s">
        <v>107</v>
      </c>
      <c r="C36" s="11"/>
      <c r="D36" s="11"/>
      <c r="E36" s="11">
        <v>5</v>
      </c>
      <c r="F36" s="11"/>
      <c r="G36" s="11">
        <v>5</v>
      </c>
      <c r="H36" s="11"/>
      <c r="I36" s="11"/>
      <c r="J36" s="7">
        <f>C36+D36+E36+F36+G36+H36+I36</f>
        <v>10</v>
      </c>
      <c r="K36" s="5"/>
      <c r="L36" s="5"/>
      <c r="M36" s="13">
        <f>J36/18</f>
        <v>0.5555555555555556</v>
      </c>
    </row>
    <row r="37" spans="1:13" ht="15" customHeight="1">
      <c r="A37" s="5">
        <v>37</v>
      </c>
      <c r="B37" s="8" t="s">
        <v>106</v>
      </c>
      <c r="C37" s="11"/>
      <c r="D37" s="11"/>
      <c r="E37" s="11">
        <v>5</v>
      </c>
      <c r="F37" s="11"/>
      <c r="G37" s="11"/>
      <c r="H37" s="11">
        <v>4.5</v>
      </c>
      <c r="I37" s="11"/>
      <c r="J37" s="7">
        <f>C37+D37+E37+F37+G37+H37+I37</f>
        <v>9.5</v>
      </c>
      <c r="K37" s="5"/>
      <c r="L37" s="5"/>
      <c r="M37" s="13">
        <f>J37/18</f>
        <v>0.5277777777777778</v>
      </c>
    </row>
    <row r="38" spans="1:13" ht="15" customHeight="1">
      <c r="A38" s="5">
        <v>38</v>
      </c>
      <c r="B38" s="8" t="s">
        <v>71</v>
      </c>
      <c r="C38" s="11"/>
      <c r="D38" s="11">
        <v>5</v>
      </c>
      <c r="E38" s="11">
        <v>4.5</v>
      </c>
      <c r="F38" s="11"/>
      <c r="G38" s="11"/>
      <c r="H38" s="11"/>
      <c r="I38" s="11"/>
      <c r="J38" s="7">
        <f>C38+D38+E38+F38+G38+H38+I38</f>
        <v>9.5</v>
      </c>
      <c r="K38" s="5"/>
      <c r="L38" s="5"/>
      <c r="M38" s="13">
        <f>J38/18</f>
        <v>0.5277777777777778</v>
      </c>
    </row>
    <row r="39" spans="1:13" ht="15" customHeight="1">
      <c r="A39" s="5">
        <v>40</v>
      </c>
      <c r="B39" s="8" t="s">
        <v>139</v>
      </c>
      <c r="C39" s="11"/>
      <c r="D39" s="11"/>
      <c r="E39" s="11"/>
      <c r="F39" s="11">
        <v>5</v>
      </c>
      <c r="G39" s="11"/>
      <c r="H39" s="11">
        <v>4.5</v>
      </c>
      <c r="I39" s="11"/>
      <c r="J39" s="7">
        <f>C39+D39+E39+F39+G39+H39+I39</f>
        <v>9.5</v>
      </c>
      <c r="K39" s="5"/>
      <c r="L39" s="5"/>
      <c r="M39" s="13">
        <f>J39/18</f>
        <v>0.5277777777777778</v>
      </c>
    </row>
    <row r="40" spans="1:13" ht="15" customHeight="1">
      <c r="A40" s="5">
        <v>41</v>
      </c>
      <c r="B40" s="8" t="s">
        <v>162</v>
      </c>
      <c r="C40" s="11"/>
      <c r="D40" s="11"/>
      <c r="E40" s="11"/>
      <c r="F40" s="11"/>
      <c r="G40" s="14">
        <v>4</v>
      </c>
      <c r="H40" s="11"/>
      <c r="I40" s="7">
        <v>5.5</v>
      </c>
      <c r="J40" s="7">
        <f>C40+D40+E40+F40+G40+H40+I40</f>
        <v>9.5</v>
      </c>
      <c r="K40" s="5"/>
      <c r="L40" s="5"/>
      <c r="M40" s="13">
        <f>J40/18</f>
        <v>0.5277777777777778</v>
      </c>
    </row>
    <row r="41" spans="1:13" ht="15" customHeight="1">
      <c r="A41" s="5">
        <v>42</v>
      </c>
      <c r="B41" s="8" t="s">
        <v>76</v>
      </c>
      <c r="C41" s="11"/>
      <c r="D41" s="11">
        <v>4.5</v>
      </c>
      <c r="E41" s="11"/>
      <c r="F41" s="11"/>
      <c r="G41" s="11"/>
      <c r="H41" s="11"/>
      <c r="I41" s="7">
        <v>5</v>
      </c>
      <c r="J41" s="7">
        <f>C41+D41+E41+F41+G41+H41+I41</f>
        <v>9.5</v>
      </c>
      <c r="K41" s="5"/>
      <c r="L41" s="5"/>
      <c r="M41" s="13">
        <f>J41/18</f>
        <v>0.5277777777777778</v>
      </c>
    </row>
    <row r="42" spans="1:13" ht="15" customHeight="1">
      <c r="A42" s="5">
        <v>44</v>
      </c>
      <c r="B42" s="8" t="s">
        <v>109</v>
      </c>
      <c r="C42" s="11"/>
      <c r="D42" s="11"/>
      <c r="E42" s="11">
        <v>5</v>
      </c>
      <c r="F42" s="11"/>
      <c r="G42" s="11">
        <v>3.5</v>
      </c>
      <c r="H42" s="11"/>
      <c r="I42" s="7">
        <v>5</v>
      </c>
      <c r="J42" s="7">
        <f>C42+D42+E42+F42+G42+H42+I42</f>
        <v>13.5</v>
      </c>
      <c r="K42" s="5"/>
      <c r="L42" s="5"/>
      <c r="M42" s="13">
        <f>J42/27</f>
        <v>0.5</v>
      </c>
    </row>
    <row r="43" spans="1:13" ht="15" customHeight="1">
      <c r="A43" s="5">
        <v>45</v>
      </c>
      <c r="B43" s="8" t="s">
        <v>110</v>
      </c>
      <c r="C43" s="11"/>
      <c r="D43" s="11"/>
      <c r="E43" s="11">
        <v>5</v>
      </c>
      <c r="F43" s="11"/>
      <c r="G43" s="11">
        <v>4</v>
      </c>
      <c r="H43" s="11"/>
      <c r="I43" s="11"/>
      <c r="J43" s="7">
        <f>C43+D43+E43+F43+G43+H43+I43</f>
        <v>9</v>
      </c>
      <c r="K43" s="5"/>
      <c r="L43" s="5"/>
      <c r="M43" s="13">
        <f>J43/18</f>
        <v>0.5</v>
      </c>
    </row>
    <row r="44" spans="1:13" ht="15" customHeight="1">
      <c r="A44" s="5">
        <v>46</v>
      </c>
      <c r="B44" s="8" t="s">
        <v>74</v>
      </c>
      <c r="C44" s="11"/>
      <c r="D44" s="11">
        <v>5</v>
      </c>
      <c r="E44" s="11"/>
      <c r="F44" s="11"/>
      <c r="G44" s="11"/>
      <c r="H44" s="11"/>
      <c r="I44" s="7">
        <v>4</v>
      </c>
      <c r="J44" s="7">
        <f>C44+D44+E44+F44+G44+H44+I44</f>
        <v>9</v>
      </c>
      <c r="K44" s="5"/>
      <c r="L44" s="5"/>
      <c r="M44" s="13">
        <f>J44/18</f>
        <v>0.5</v>
      </c>
    </row>
    <row r="45" spans="1:13" ht="15" customHeight="1">
      <c r="A45" s="5">
        <v>47</v>
      </c>
      <c r="B45" s="8" t="s">
        <v>77</v>
      </c>
      <c r="C45" s="11"/>
      <c r="D45" s="11">
        <v>4</v>
      </c>
      <c r="E45" s="11"/>
      <c r="F45" s="11"/>
      <c r="G45" s="11"/>
      <c r="H45" s="11"/>
      <c r="I45" s="7">
        <v>5</v>
      </c>
      <c r="J45" s="7">
        <f>C45+D45+E45+F45+G45+H45+I45</f>
        <v>9</v>
      </c>
      <c r="K45" s="5"/>
      <c r="L45" s="5"/>
      <c r="M45" s="13">
        <f>J45/18</f>
        <v>0.5</v>
      </c>
    </row>
    <row r="46" spans="1:13" ht="15" customHeight="1">
      <c r="A46" s="5">
        <v>49</v>
      </c>
      <c r="B46" s="8" t="s">
        <v>37</v>
      </c>
      <c r="C46" s="11">
        <v>4</v>
      </c>
      <c r="D46" s="11"/>
      <c r="E46" s="11">
        <v>5</v>
      </c>
      <c r="F46" s="11"/>
      <c r="G46" s="11"/>
      <c r="H46" s="11"/>
      <c r="I46" s="11"/>
      <c r="J46" s="7">
        <f>C46+D46+E46+F46+G46+H46+I46</f>
        <v>9</v>
      </c>
      <c r="K46" s="5"/>
      <c r="L46" s="5"/>
      <c r="M46" s="13">
        <f>J46/18</f>
        <v>0.5</v>
      </c>
    </row>
    <row r="47" spans="1:13" ht="15" customHeight="1">
      <c r="A47" s="5">
        <v>50</v>
      </c>
      <c r="B47" s="8" t="s">
        <v>144</v>
      </c>
      <c r="C47" s="11"/>
      <c r="D47" s="11"/>
      <c r="E47" s="11"/>
      <c r="F47" s="11">
        <v>4</v>
      </c>
      <c r="G47" s="11"/>
      <c r="H47" s="11">
        <v>5</v>
      </c>
      <c r="I47" s="11"/>
      <c r="J47" s="7">
        <f>C47+D47+E47+F47+G47+H47+I47</f>
        <v>9</v>
      </c>
      <c r="K47" s="5"/>
      <c r="L47" s="5"/>
      <c r="M47" s="13">
        <f>J47/18</f>
        <v>0.5</v>
      </c>
    </row>
    <row r="48" spans="1:13" ht="15" customHeight="1">
      <c r="A48" s="5">
        <v>51</v>
      </c>
      <c r="B48" s="8" t="s">
        <v>82</v>
      </c>
      <c r="C48" s="11"/>
      <c r="D48" s="11">
        <v>4</v>
      </c>
      <c r="E48" s="11"/>
      <c r="F48" s="11"/>
      <c r="G48" s="11"/>
      <c r="H48" s="11"/>
      <c r="I48" s="7">
        <v>4.5</v>
      </c>
      <c r="J48" s="7">
        <f>C48+D48+E48+F48+G48+H48+I48</f>
        <v>8.5</v>
      </c>
      <c r="K48" s="5"/>
      <c r="L48" s="5"/>
      <c r="M48" s="13">
        <f>J48/18</f>
        <v>0.4722222222222222</v>
      </c>
    </row>
    <row r="49" spans="1:13" ht="15" customHeight="1">
      <c r="A49" s="5">
        <v>52</v>
      </c>
      <c r="B49" s="8" t="s">
        <v>75</v>
      </c>
      <c r="C49" s="11"/>
      <c r="D49" s="11">
        <v>4.5</v>
      </c>
      <c r="E49" s="11"/>
      <c r="F49" s="11"/>
      <c r="G49" s="11"/>
      <c r="H49" s="11"/>
      <c r="I49" s="7">
        <v>4</v>
      </c>
      <c r="J49" s="7">
        <f>C49+D49+E49+F49+G49+H49+I49</f>
        <v>8.5</v>
      </c>
      <c r="K49" s="5"/>
      <c r="L49" s="5"/>
      <c r="M49" s="13">
        <f>J49/18</f>
        <v>0.4722222222222222</v>
      </c>
    </row>
    <row r="50" spans="1:13" ht="15" customHeight="1">
      <c r="A50" s="5">
        <v>54</v>
      </c>
      <c r="B50" s="8" t="s">
        <v>81</v>
      </c>
      <c r="C50" s="11"/>
      <c r="D50" s="11">
        <v>4</v>
      </c>
      <c r="E50" s="11"/>
      <c r="F50" s="11"/>
      <c r="G50" s="11"/>
      <c r="H50" s="11"/>
      <c r="I50" s="7">
        <v>4.5</v>
      </c>
      <c r="J50" s="7">
        <f>C50+D50+E50+F50+G50+H50+I50</f>
        <v>8.5</v>
      </c>
      <c r="K50" s="5"/>
      <c r="L50" s="5"/>
      <c r="M50" s="13">
        <f>J50/18</f>
        <v>0.4722222222222222</v>
      </c>
    </row>
    <row r="51" spans="1:13" ht="15" customHeight="1">
      <c r="A51" s="5">
        <v>55</v>
      </c>
      <c r="B51" s="8" t="s">
        <v>85</v>
      </c>
      <c r="C51" s="11"/>
      <c r="D51" s="11">
        <v>3.5</v>
      </c>
      <c r="E51" s="11"/>
      <c r="F51" s="11"/>
      <c r="G51" s="11"/>
      <c r="H51" s="11"/>
      <c r="I51" s="7">
        <v>5</v>
      </c>
      <c r="J51" s="7">
        <f>C51+D51+E51+F51+G51+H51+I51</f>
        <v>8.5</v>
      </c>
      <c r="K51" s="5"/>
      <c r="L51" s="5"/>
      <c r="M51" s="13">
        <f>J51/18</f>
        <v>0.4722222222222222</v>
      </c>
    </row>
    <row r="52" spans="1:13" ht="15" customHeight="1">
      <c r="A52" s="5">
        <v>56</v>
      </c>
      <c r="B52" s="8" t="s">
        <v>80</v>
      </c>
      <c r="C52" s="11"/>
      <c r="D52" s="11">
        <v>4</v>
      </c>
      <c r="E52" s="11"/>
      <c r="F52" s="11"/>
      <c r="G52" s="11"/>
      <c r="H52" s="11"/>
      <c r="I52" s="7">
        <v>4</v>
      </c>
      <c r="J52" s="7">
        <f>C52+D52+E52+F52+G52+H52+I52</f>
        <v>8</v>
      </c>
      <c r="K52" s="5"/>
      <c r="L52" s="5"/>
      <c r="M52" s="13">
        <f>J52/18</f>
        <v>0.4444444444444444</v>
      </c>
    </row>
    <row r="53" spans="1:13" ht="15" customHeight="1">
      <c r="A53" s="5">
        <v>57</v>
      </c>
      <c r="B53" s="8" t="s">
        <v>38</v>
      </c>
      <c r="C53" s="11">
        <v>4</v>
      </c>
      <c r="D53" s="11"/>
      <c r="E53" s="11"/>
      <c r="F53" s="11"/>
      <c r="G53" s="11">
        <v>4</v>
      </c>
      <c r="H53" s="11"/>
      <c r="I53" s="11"/>
      <c r="J53" s="7">
        <f>C53+D53+E53+F53+G53+H53+I53</f>
        <v>8</v>
      </c>
      <c r="K53" s="5"/>
      <c r="L53" s="5"/>
      <c r="M53" s="13">
        <f>J53/18</f>
        <v>0.4444444444444444</v>
      </c>
    </row>
    <row r="54" spans="1:13" ht="15" customHeight="1">
      <c r="A54" s="5">
        <v>58</v>
      </c>
      <c r="B54" s="8" t="s">
        <v>118</v>
      </c>
      <c r="C54" s="11"/>
      <c r="D54" s="11"/>
      <c r="E54" s="11">
        <v>4</v>
      </c>
      <c r="F54" s="11"/>
      <c r="G54" s="11">
        <v>4</v>
      </c>
      <c r="H54" s="11"/>
      <c r="I54" s="11"/>
      <c r="J54" s="7">
        <f>C54+D54+E54+F54+G54+H54+I54</f>
        <v>8</v>
      </c>
      <c r="K54" s="5"/>
      <c r="L54" s="5"/>
      <c r="M54" s="13">
        <f>J54/18</f>
        <v>0.4444444444444444</v>
      </c>
    </row>
    <row r="55" spans="1:13" ht="15" customHeight="1">
      <c r="A55" s="5">
        <v>59</v>
      </c>
      <c r="B55" s="8" t="s">
        <v>34</v>
      </c>
      <c r="C55" s="11">
        <v>4.5</v>
      </c>
      <c r="D55" s="11"/>
      <c r="E55" s="11">
        <v>4</v>
      </c>
      <c r="F55" s="11"/>
      <c r="G55" s="11">
        <v>3</v>
      </c>
      <c r="H55" s="11"/>
      <c r="I55" s="11"/>
      <c r="J55" s="7">
        <f>C55+D55+E55+F55+G55+H55+I55</f>
        <v>11.5</v>
      </c>
      <c r="K55" s="5"/>
      <c r="L55" s="5"/>
      <c r="M55" s="13">
        <f>J55/27</f>
        <v>0.42592592592592593</v>
      </c>
    </row>
    <row r="56" spans="1:13" ht="15" customHeight="1">
      <c r="A56" s="5">
        <v>60</v>
      </c>
      <c r="B56" s="8" t="s">
        <v>86</v>
      </c>
      <c r="C56" s="11"/>
      <c r="D56" s="11">
        <v>3.5</v>
      </c>
      <c r="E56" s="11"/>
      <c r="F56" s="11"/>
      <c r="G56" s="11"/>
      <c r="H56" s="11"/>
      <c r="I56" s="7">
        <v>4</v>
      </c>
      <c r="J56" s="7">
        <f>C56+D56+E56+F56+G56+H56+I56</f>
        <v>7.5</v>
      </c>
      <c r="K56" s="5"/>
      <c r="L56" s="5"/>
      <c r="M56" s="13">
        <f>J56/18</f>
        <v>0.4166666666666667</v>
      </c>
    </row>
    <row r="57" spans="1:13" ht="15" customHeight="1">
      <c r="A57" s="5">
        <v>61</v>
      </c>
      <c r="B57" s="8" t="s">
        <v>30</v>
      </c>
      <c r="C57" s="11">
        <v>4.5</v>
      </c>
      <c r="D57" s="11"/>
      <c r="E57" s="11"/>
      <c r="F57" s="11"/>
      <c r="G57" s="11"/>
      <c r="H57" s="11">
        <v>3</v>
      </c>
      <c r="I57" s="11"/>
      <c r="J57" s="7">
        <f>C57+D57+E57+F57+G57+H57+I57</f>
        <v>7.5</v>
      </c>
      <c r="K57" s="5"/>
      <c r="L57" s="5"/>
      <c r="M57" s="13">
        <f>J57/18</f>
        <v>0.4166666666666667</v>
      </c>
    </row>
    <row r="58" spans="1:13" ht="15" customHeight="1">
      <c r="A58" s="5">
        <v>62</v>
      </c>
      <c r="B58" s="8" t="s">
        <v>120</v>
      </c>
      <c r="C58" s="11"/>
      <c r="D58" s="11"/>
      <c r="E58" s="11">
        <v>3.5</v>
      </c>
      <c r="F58" s="11"/>
      <c r="G58" s="11">
        <v>4</v>
      </c>
      <c r="H58" s="11"/>
      <c r="I58" s="11"/>
      <c r="J58" s="7">
        <f>C58+D58+E58+F58+G58+H58+I58</f>
        <v>7.5</v>
      </c>
      <c r="K58" s="5"/>
      <c r="L58" s="5"/>
      <c r="M58" s="13">
        <f>J58/18</f>
        <v>0.4166666666666667</v>
      </c>
    </row>
    <row r="59" spans="1:13" ht="15" customHeight="1">
      <c r="A59" s="5">
        <v>63</v>
      </c>
      <c r="B59" s="8" t="s">
        <v>40</v>
      </c>
      <c r="C59" s="11">
        <v>4</v>
      </c>
      <c r="D59" s="11"/>
      <c r="E59" s="11">
        <v>3.5</v>
      </c>
      <c r="F59" s="11"/>
      <c r="G59" s="11"/>
      <c r="H59" s="11"/>
      <c r="I59" s="11"/>
      <c r="J59" s="7">
        <f>C59+D59+E59+F59+G59+H59+I59</f>
        <v>7.5</v>
      </c>
      <c r="K59" s="5"/>
      <c r="L59" s="5"/>
      <c r="M59" s="13">
        <f>J59/18</f>
        <v>0.4166666666666667</v>
      </c>
    </row>
    <row r="60" spans="1:13" ht="15" customHeight="1">
      <c r="A60" s="5">
        <v>64</v>
      </c>
      <c r="B60" s="8" t="s">
        <v>45</v>
      </c>
      <c r="C60" s="11">
        <v>4</v>
      </c>
      <c r="D60" s="11"/>
      <c r="E60" s="11">
        <v>3.5</v>
      </c>
      <c r="F60" s="11"/>
      <c r="G60" s="11"/>
      <c r="H60" s="11"/>
      <c r="I60" s="11"/>
      <c r="J60" s="7">
        <f>C60+D60+E60+F60+G60+H60+I60</f>
        <v>7.5</v>
      </c>
      <c r="K60" s="5"/>
      <c r="L60" s="5"/>
      <c r="M60" s="13">
        <f>J60/18</f>
        <v>0.4166666666666667</v>
      </c>
    </row>
    <row r="61" spans="1:13" ht="15" customHeight="1">
      <c r="A61" s="5">
        <v>65</v>
      </c>
      <c r="B61" s="8" t="s">
        <v>96</v>
      </c>
      <c r="C61" s="11"/>
      <c r="D61" s="11"/>
      <c r="E61" s="11">
        <v>7.5</v>
      </c>
      <c r="F61" s="11"/>
      <c r="G61" s="11"/>
      <c r="H61" s="11"/>
      <c r="I61" s="11"/>
      <c r="J61" s="7">
        <f>C61+D61+E61+F61+G61+H61+I61</f>
        <v>7.5</v>
      </c>
      <c r="K61" s="5"/>
      <c r="L61" s="5"/>
      <c r="M61" s="13">
        <f>J61/18</f>
        <v>0.4166666666666667</v>
      </c>
    </row>
    <row r="62" spans="1:13" ht="15" customHeight="1">
      <c r="A62" s="5">
        <v>66</v>
      </c>
      <c r="B62" s="8" t="s">
        <v>87</v>
      </c>
      <c r="C62" s="11"/>
      <c r="D62" s="11">
        <v>3.5</v>
      </c>
      <c r="E62" s="11"/>
      <c r="F62" s="11"/>
      <c r="G62" s="11"/>
      <c r="H62" s="11"/>
      <c r="I62" s="7">
        <v>4</v>
      </c>
      <c r="J62" s="7">
        <f>C62+D62+E62+F62+G62+H62+I62</f>
        <v>7.5</v>
      </c>
      <c r="K62" s="5"/>
      <c r="L62" s="5"/>
      <c r="M62" s="13">
        <f>J62/18</f>
        <v>0.4166666666666667</v>
      </c>
    </row>
    <row r="63" spans="1:13" ht="15" customHeight="1">
      <c r="A63" s="5">
        <v>68</v>
      </c>
      <c r="B63" s="8" t="s">
        <v>5</v>
      </c>
      <c r="C63" s="11">
        <v>7.5</v>
      </c>
      <c r="D63" s="11"/>
      <c r="E63" s="11"/>
      <c r="F63" s="11"/>
      <c r="G63" s="11"/>
      <c r="H63" s="11"/>
      <c r="I63" s="11"/>
      <c r="J63" s="7">
        <f>C63+D63+E63+F63+G63+H63+I63</f>
        <v>7.5</v>
      </c>
      <c r="K63" s="5"/>
      <c r="L63" s="5"/>
      <c r="M63" s="13">
        <f>J63/18</f>
        <v>0.4166666666666667</v>
      </c>
    </row>
    <row r="64" spans="1:13" ht="15" customHeight="1">
      <c r="A64" s="5">
        <v>69</v>
      </c>
      <c r="B64" s="8" t="s">
        <v>89</v>
      </c>
      <c r="C64" s="11"/>
      <c r="D64" s="11">
        <v>3</v>
      </c>
      <c r="E64" s="11"/>
      <c r="F64" s="11"/>
      <c r="G64" s="11"/>
      <c r="H64" s="11"/>
      <c r="I64" s="7">
        <v>4.5</v>
      </c>
      <c r="J64" s="7">
        <f>C64+D64+E64+F64+G64+H64+I64</f>
        <v>7.5</v>
      </c>
      <c r="K64" s="5"/>
      <c r="L64" s="5"/>
      <c r="M64" s="13">
        <f>J64/18</f>
        <v>0.4166666666666667</v>
      </c>
    </row>
    <row r="65" spans="1:13" ht="15" customHeight="1">
      <c r="A65" s="5">
        <v>70</v>
      </c>
      <c r="B65" s="8" t="s">
        <v>147</v>
      </c>
      <c r="C65" s="11"/>
      <c r="D65" s="11"/>
      <c r="E65" s="11"/>
      <c r="F65" s="11">
        <v>3.5</v>
      </c>
      <c r="G65" s="11"/>
      <c r="H65" s="11">
        <v>3.5</v>
      </c>
      <c r="I65" s="11"/>
      <c r="J65" s="7">
        <f>C65+D65+E65+F65+G65+H65+I65</f>
        <v>7</v>
      </c>
      <c r="K65" s="5"/>
      <c r="L65" s="5"/>
      <c r="M65" s="13">
        <f>J65/18</f>
        <v>0.3888888888888889</v>
      </c>
    </row>
    <row r="66" spans="1:13" ht="15" customHeight="1">
      <c r="A66" s="5">
        <v>71</v>
      </c>
      <c r="B66" s="8" t="s">
        <v>119</v>
      </c>
      <c r="C66" s="11"/>
      <c r="D66" s="11"/>
      <c r="E66" s="11">
        <v>3.5</v>
      </c>
      <c r="F66" s="11"/>
      <c r="G66" s="11">
        <v>3.5</v>
      </c>
      <c r="H66" s="11"/>
      <c r="I66" s="11"/>
      <c r="J66" s="7">
        <f>C66+D66+E66+F66+G66+H66+I66</f>
        <v>7</v>
      </c>
      <c r="K66" s="5"/>
      <c r="L66" s="5"/>
      <c r="M66" s="13">
        <f>J66/18</f>
        <v>0.3888888888888889</v>
      </c>
    </row>
    <row r="67" spans="1:13" ht="15" customHeight="1">
      <c r="A67" s="5">
        <v>72</v>
      </c>
      <c r="B67" s="8" t="s">
        <v>114</v>
      </c>
      <c r="C67" s="11"/>
      <c r="D67" s="11"/>
      <c r="E67" s="11">
        <v>4</v>
      </c>
      <c r="F67" s="11"/>
      <c r="G67" s="11">
        <v>3</v>
      </c>
      <c r="H67" s="11"/>
      <c r="I67" s="11"/>
      <c r="J67" s="7">
        <f>C67+D67+E67+F67+G67+H67+I67</f>
        <v>7</v>
      </c>
      <c r="K67" s="5"/>
      <c r="L67" s="5"/>
      <c r="M67" s="13">
        <f>J67/18</f>
        <v>0.3888888888888889</v>
      </c>
    </row>
    <row r="68" spans="1:13" ht="15" customHeight="1">
      <c r="A68" s="5">
        <v>74</v>
      </c>
      <c r="B68" s="8" t="s">
        <v>149</v>
      </c>
      <c r="C68" s="11"/>
      <c r="D68" s="11"/>
      <c r="E68" s="11"/>
      <c r="F68" s="11">
        <v>3</v>
      </c>
      <c r="G68" s="11"/>
      <c r="H68" s="11">
        <v>4</v>
      </c>
      <c r="I68" s="11"/>
      <c r="J68" s="7">
        <f>C68+D68+E68+F68+G68+H68+I68</f>
        <v>7</v>
      </c>
      <c r="K68" s="5"/>
      <c r="L68" s="5"/>
      <c r="M68" s="13">
        <f>J68/18</f>
        <v>0.3888888888888889</v>
      </c>
    </row>
    <row r="69" spans="1:13" ht="15" customHeight="1">
      <c r="A69" s="5">
        <v>75</v>
      </c>
      <c r="B69" s="16" t="s">
        <v>172</v>
      </c>
      <c r="C69" s="11"/>
      <c r="D69" s="11"/>
      <c r="E69" s="11"/>
      <c r="F69" s="11"/>
      <c r="G69" s="11"/>
      <c r="H69" s="11">
        <v>6.5</v>
      </c>
      <c r="I69" s="11"/>
      <c r="J69" s="7">
        <f>C69+D69+E69+F69+G69+H69+I69</f>
        <v>6.5</v>
      </c>
      <c r="K69" s="10"/>
      <c r="L69" s="10"/>
      <c r="M69" s="13">
        <f>J69/18</f>
        <v>0.3611111111111111</v>
      </c>
    </row>
    <row r="70" spans="1:13" ht="15" customHeight="1">
      <c r="A70" s="5">
        <v>76</v>
      </c>
      <c r="B70" s="8" t="s">
        <v>152</v>
      </c>
      <c r="C70" s="11"/>
      <c r="D70" s="11"/>
      <c r="E70" s="11"/>
      <c r="F70" s="11">
        <v>2.5</v>
      </c>
      <c r="G70" s="11"/>
      <c r="H70" s="11">
        <v>4</v>
      </c>
      <c r="I70" s="11"/>
      <c r="J70" s="7">
        <f>C70+D70+E70+F70+G70+H70+I70</f>
        <v>6.5</v>
      </c>
      <c r="K70" s="5"/>
      <c r="L70" s="5"/>
      <c r="M70" s="13">
        <f>J70/18</f>
        <v>0.3611111111111111</v>
      </c>
    </row>
    <row r="71" spans="1:13" ht="15" customHeight="1">
      <c r="A71" s="5">
        <v>77</v>
      </c>
      <c r="B71" s="8" t="s">
        <v>98</v>
      </c>
      <c r="C71" s="11"/>
      <c r="D71" s="11"/>
      <c r="E71" s="11">
        <v>6.5</v>
      </c>
      <c r="F71" s="11"/>
      <c r="G71" s="11"/>
      <c r="H71" s="11"/>
      <c r="I71" s="11"/>
      <c r="J71" s="7">
        <f>C71+D71+E71+F71+G71+H71+I71</f>
        <v>6.5</v>
      </c>
      <c r="K71" s="5"/>
      <c r="L71" s="5"/>
      <c r="M71" s="13">
        <f>J71/18</f>
        <v>0.3611111111111111</v>
      </c>
    </row>
    <row r="72" spans="1:13" ht="15" customHeight="1">
      <c r="A72" s="5">
        <v>78</v>
      </c>
      <c r="B72" s="8" t="s">
        <v>150</v>
      </c>
      <c r="C72" s="11"/>
      <c r="D72" s="11"/>
      <c r="E72" s="11"/>
      <c r="F72" s="11">
        <v>3</v>
      </c>
      <c r="G72" s="11"/>
      <c r="H72" s="11">
        <v>3.5</v>
      </c>
      <c r="I72" s="11"/>
      <c r="J72" s="7">
        <f>C72+D72+E72+F72+G72+H72+I72</f>
        <v>6.5</v>
      </c>
      <c r="K72" s="5"/>
      <c r="L72" s="5"/>
      <c r="M72" s="13">
        <f>J72/18</f>
        <v>0.3611111111111111</v>
      </c>
    </row>
    <row r="73" spans="1:13" ht="15" customHeight="1">
      <c r="A73" s="5">
        <v>79</v>
      </c>
      <c r="B73" s="8" t="s">
        <v>92</v>
      </c>
      <c r="C73" s="11"/>
      <c r="D73" s="11">
        <v>2.5</v>
      </c>
      <c r="E73" s="11"/>
      <c r="F73" s="11"/>
      <c r="G73" s="11"/>
      <c r="H73" s="11"/>
      <c r="I73" s="7">
        <v>4</v>
      </c>
      <c r="J73" s="7">
        <f>C73+D73+E73+F73+G73+H73+I73</f>
        <v>6.5</v>
      </c>
      <c r="K73" s="5"/>
      <c r="L73" s="5"/>
      <c r="M73" s="13">
        <f>J73/18</f>
        <v>0.3611111111111111</v>
      </c>
    </row>
    <row r="74" spans="1:13" ht="15" customHeight="1">
      <c r="A74" s="5">
        <v>80</v>
      </c>
      <c r="B74" s="8" t="s">
        <v>134</v>
      </c>
      <c r="C74" s="11"/>
      <c r="D74" s="11"/>
      <c r="E74" s="11"/>
      <c r="F74" s="11">
        <v>6.5</v>
      </c>
      <c r="G74" s="11"/>
      <c r="H74" s="11"/>
      <c r="I74" s="11"/>
      <c r="J74" s="7">
        <f>C74+D74+E74+F74+G74+H74+I74</f>
        <v>6.5</v>
      </c>
      <c r="K74" s="5"/>
      <c r="L74" s="5"/>
      <c r="M74" s="13">
        <f>J74/18</f>
        <v>0.3611111111111111</v>
      </c>
    </row>
    <row r="75" spans="1:13" ht="15" customHeight="1">
      <c r="A75" s="5">
        <v>81</v>
      </c>
      <c r="B75" s="8" t="s">
        <v>123</v>
      </c>
      <c r="C75" s="11"/>
      <c r="D75" s="11"/>
      <c r="E75" s="11">
        <v>3.5</v>
      </c>
      <c r="F75" s="11"/>
      <c r="G75" s="11">
        <v>3</v>
      </c>
      <c r="H75" s="11"/>
      <c r="I75" s="11"/>
      <c r="J75" s="7">
        <f>C75+D75+E75+F75+G75+H75+I75</f>
        <v>6.5</v>
      </c>
      <c r="K75" s="5"/>
      <c r="L75" s="5"/>
      <c r="M75" s="13">
        <f>J75/18</f>
        <v>0.3611111111111111</v>
      </c>
    </row>
    <row r="76" spans="1:13" ht="15" customHeight="1">
      <c r="A76" s="5">
        <v>83</v>
      </c>
      <c r="B76" s="8" t="s">
        <v>148</v>
      </c>
      <c r="C76" s="11"/>
      <c r="D76" s="11"/>
      <c r="E76" s="11"/>
      <c r="F76" s="11">
        <v>3</v>
      </c>
      <c r="G76" s="11">
        <v>4</v>
      </c>
      <c r="H76" s="11">
        <v>2.5</v>
      </c>
      <c r="I76" s="11"/>
      <c r="J76" s="7">
        <f>C76+D76+E76+F76+G76+H76+I76</f>
        <v>9.5</v>
      </c>
      <c r="K76" s="5"/>
      <c r="L76" s="5"/>
      <c r="M76" s="13">
        <f>J76/27</f>
        <v>0.35185185185185186</v>
      </c>
    </row>
    <row r="77" spans="1:13" ht="15" customHeight="1">
      <c r="A77" s="5">
        <v>84</v>
      </c>
      <c r="B77" s="8" t="s">
        <v>46</v>
      </c>
      <c r="C77" s="11">
        <v>4</v>
      </c>
      <c r="D77" s="11">
        <v>4</v>
      </c>
      <c r="E77" s="11"/>
      <c r="F77" s="11"/>
      <c r="G77" s="11">
        <v>1.5</v>
      </c>
      <c r="H77" s="11"/>
      <c r="I77" s="11"/>
      <c r="J77" s="7">
        <f>C77+D77+E77+F77+G77+H77+I77</f>
        <v>9.5</v>
      </c>
      <c r="K77" s="5"/>
      <c r="L77" s="5"/>
      <c r="M77" s="13">
        <f>J77/27</f>
        <v>0.35185185185185186</v>
      </c>
    </row>
    <row r="78" spans="1:13" ht="15" customHeight="1">
      <c r="A78" s="5">
        <v>85</v>
      </c>
      <c r="B78" s="8" t="s">
        <v>66</v>
      </c>
      <c r="C78" s="11"/>
      <c r="D78" s="11">
        <v>6</v>
      </c>
      <c r="E78" s="11"/>
      <c r="F78" s="11"/>
      <c r="G78" s="11"/>
      <c r="H78" s="11"/>
      <c r="I78" s="11"/>
      <c r="J78" s="7">
        <f>C78+D78+E78+F78+G78+H78+I78</f>
        <v>6</v>
      </c>
      <c r="K78" s="5"/>
      <c r="L78" s="5"/>
      <c r="M78" s="13">
        <f>J78/18</f>
        <v>0.3333333333333333</v>
      </c>
    </row>
    <row r="79" spans="1:13" ht="15" customHeight="1">
      <c r="A79" s="5">
        <v>86</v>
      </c>
      <c r="B79" s="8" t="s">
        <v>13</v>
      </c>
      <c r="C79" s="11">
        <v>6</v>
      </c>
      <c r="D79" s="11"/>
      <c r="E79" s="11"/>
      <c r="F79" s="11"/>
      <c r="G79" s="11"/>
      <c r="H79" s="11"/>
      <c r="I79" s="11"/>
      <c r="J79" s="7">
        <f>C79+D79+E79+F79+G79+H79+I79</f>
        <v>6</v>
      </c>
      <c r="K79" s="5"/>
      <c r="L79" s="5"/>
      <c r="M79" s="13">
        <f>J79/18</f>
        <v>0.3333333333333333</v>
      </c>
    </row>
    <row r="80" spans="1:13" ht="15" customHeight="1">
      <c r="A80" s="5">
        <v>87</v>
      </c>
      <c r="B80" s="8" t="s">
        <v>155</v>
      </c>
      <c r="C80" s="11"/>
      <c r="D80" s="11"/>
      <c r="E80" s="11"/>
      <c r="F80" s="11"/>
      <c r="G80" s="14">
        <v>6</v>
      </c>
      <c r="H80" s="11"/>
      <c r="I80" s="11"/>
      <c r="J80" s="7">
        <f>C80+D80+E80+F80+G80+H80+I80</f>
        <v>6</v>
      </c>
      <c r="K80" s="5"/>
      <c r="L80" s="5"/>
      <c r="M80" s="13">
        <f>J80/18</f>
        <v>0.3333333333333333</v>
      </c>
    </row>
    <row r="81" spans="1:13" ht="15" customHeight="1">
      <c r="A81" s="5">
        <v>88</v>
      </c>
      <c r="B81" s="8" t="s">
        <v>151</v>
      </c>
      <c r="C81" s="11"/>
      <c r="D81" s="11"/>
      <c r="E81" s="11"/>
      <c r="F81" s="11">
        <v>3</v>
      </c>
      <c r="G81" s="11"/>
      <c r="H81" s="11">
        <v>3</v>
      </c>
      <c r="I81" s="11"/>
      <c r="J81" s="7">
        <f>C81+D81+E81+F81+G81+H81+I81</f>
        <v>6</v>
      </c>
      <c r="K81" s="5"/>
      <c r="L81" s="5"/>
      <c r="M81" s="13">
        <f>J81/18</f>
        <v>0.3333333333333333</v>
      </c>
    </row>
    <row r="82" spans="1:13" ht="15" customHeight="1">
      <c r="A82" s="5">
        <v>89</v>
      </c>
      <c r="B82" s="8" t="s">
        <v>65</v>
      </c>
      <c r="C82" s="11"/>
      <c r="D82" s="11">
        <v>6</v>
      </c>
      <c r="E82" s="11"/>
      <c r="F82" s="11"/>
      <c r="G82" s="11"/>
      <c r="H82" s="11"/>
      <c r="I82" s="11"/>
      <c r="J82" s="7">
        <f>C82+D82+E82+F82+G82+H82+I82</f>
        <v>6</v>
      </c>
      <c r="K82" s="5"/>
      <c r="L82" s="5"/>
      <c r="M82" s="13">
        <f>J82/18</f>
        <v>0.3333333333333333</v>
      </c>
    </row>
    <row r="83" spans="1:13" ht="15" customHeight="1">
      <c r="A83" s="5">
        <v>90</v>
      </c>
      <c r="B83" s="8" t="s">
        <v>165</v>
      </c>
      <c r="C83" s="11"/>
      <c r="D83" s="11"/>
      <c r="E83" s="11"/>
      <c r="F83" s="11"/>
      <c r="G83" s="14">
        <v>3</v>
      </c>
      <c r="H83" s="11">
        <v>3</v>
      </c>
      <c r="I83" s="11"/>
      <c r="J83" s="7">
        <f>C83+D83+E83+F83+G83+H83+I83</f>
        <v>6</v>
      </c>
      <c r="K83" s="5"/>
      <c r="L83" s="5"/>
      <c r="M83" s="13">
        <f>J83/18</f>
        <v>0.3333333333333333</v>
      </c>
    </row>
    <row r="84" spans="1:13" ht="15" customHeight="1">
      <c r="A84" s="5">
        <v>91</v>
      </c>
      <c r="B84" s="8" t="s">
        <v>12</v>
      </c>
      <c r="C84" s="11">
        <v>6</v>
      </c>
      <c r="D84" s="11"/>
      <c r="E84" s="11"/>
      <c r="F84" s="11"/>
      <c r="G84" s="11"/>
      <c r="H84" s="11"/>
      <c r="I84" s="11"/>
      <c r="J84" s="7">
        <f>C84+D84+E84+F84+G84+H84+I84</f>
        <v>6</v>
      </c>
      <c r="K84" s="5"/>
      <c r="L84" s="5"/>
      <c r="M84" s="13">
        <f>J84/18</f>
        <v>0.3333333333333333</v>
      </c>
    </row>
    <row r="85" spans="1:13" ht="15" customHeight="1">
      <c r="A85" s="5">
        <v>92</v>
      </c>
      <c r="B85" s="8" t="s">
        <v>154</v>
      </c>
      <c r="C85" s="11"/>
      <c r="D85" s="11"/>
      <c r="E85" s="11"/>
      <c r="F85" s="11">
        <v>2.5</v>
      </c>
      <c r="G85" s="11"/>
      <c r="H85" s="11">
        <v>3.5</v>
      </c>
      <c r="I85" s="11"/>
      <c r="J85" s="7">
        <f>C85+D85+E85+F85+G85+H85+I85</f>
        <v>6</v>
      </c>
      <c r="K85" s="5"/>
      <c r="L85" s="5"/>
      <c r="M85" s="13">
        <f>J85/18</f>
        <v>0.3333333333333333</v>
      </c>
    </row>
    <row r="86" spans="1:13" ht="15" customHeight="1">
      <c r="A86" s="5">
        <v>93</v>
      </c>
      <c r="B86" s="16" t="s">
        <v>173</v>
      </c>
      <c r="C86" s="11"/>
      <c r="D86" s="11"/>
      <c r="E86" s="11"/>
      <c r="F86" s="11"/>
      <c r="G86" s="11"/>
      <c r="H86" s="11">
        <v>6</v>
      </c>
      <c r="I86" s="11"/>
      <c r="J86" s="7">
        <f>C86+D86+E86+F86+G86+H86+I86</f>
        <v>6</v>
      </c>
      <c r="K86" s="10"/>
      <c r="L86" s="10"/>
      <c r="M86" s="13">
        <f>J86/18</f>
        <v>0.3333333333333333</v>
      </c>
    </row>
    <row r="87" spans="1:13" ht="15" customHeight="1">
      <c r="A87" s="5">
        <v>95</v>
      </c>
      <c r="B87" s="8" t="s">
        <v>16</v>
      </c>
      <c r="C87" s="11">
        <v>6</v>
      </c>
      <c r="D87" s="11"/>
      <c r="E87" s="11"/>
      <c r="F87" s="11"/>
      <c r="G87" s="11"/>
      <c r="H87" s="11"/>
      <c r="I87" s="11"/>
      <c r="J87" s="7">
        <f>C87+D87+E87+F87+G87+H87+I87</f>
        <v>6</v>
      </c>
      <c r="K87" s="5"/>
      <c r="L87" s="5"/>
      <c r="M87" s="13">
        <f>J87/18</f>
        <v>0.3333333333333333</v>
      </c>
    </row>
    <row r="88" spans="1:13" ht="15" customHeight="1">
      <c r="A88" s="5">
        <v>96</v>
      </c>
      <c r="B88" s="16" t="s">
        <v>174</v>
      </c>
      <c r="C88" s="11"/>
      <c r="D88" s="11"/>
      <c r="E88" s="11"/>
      <c r="F88" s="11"/>
      <c r="G88" s="11"/>
      <c r="H88" s="11">
        <v>6</v>
      </c>
      <c r="I88" s="11"/>
      <c r="J88" s="7">
        <f>C88+D88+E88+F88+G88+H88+I88</f>
        <v>6</v>
      </c>
      <c r="K88" s="10"/>
      <c r="L88" s="10"/>
      <c r="M88" s="13">
        <f>J88/18</f>
        <v>0.3333333333333333</v>
      </c>
    </row>
    <row r="89" spans="1:13" ht="15" customHeight="1">
      <c r="A89" s="5">
        <v>97</v>
      </c>
      <c r="B89" s="8" t="s">
        <v>99</v>
      </c>
      <c r="C89" s="11"/>
      <c r="D89" s="11"/>
      <c r="E89" s="11">
        <v>6</v>
      </c>
      <c r="F89" s="11"/>
      <c r="G89" s="11"/>
      <c r="H89" s="11"/>
      <c r="I89" s="11"/>
      <c r="J89" s="7">
        <f>C89+D89+E89+F89+G89+H89+I89</f>
        <v>6</v>
      </c>
      <c r="K89" s="5"/>
      <c r="L89" s="5"/>
      <c r="M89" s="13">
        <f>J89/18</f>
        <v>0.3333333333333333</v>
      </c>
    </row>
    <row r="90" spans="1:13" ht="15" customHeight="1">
      <c r="A90" s="5">
        <v>98</v>
      </c>
      <c r="B90" s="16" t="s">
        <v>175</v>
      </c>
      <c r="C90" s="11"/>
      <c r="D90" s="11"/>
      <c r="E90" s="11"/>
      <c r="F90" s="11"/>
      <c r="G90" s="11"/>
      <c r="H90" s="11">
        <v>5.5</v>
      </c>
      <c r="I90" s="11"/>
      <c r="J90" s="7">
        <f>C90+D90+E90+F90+G90+H90+I90</f>
        <v>5.5</v>
      </c>
      <c r="K90" s="10"/>
      <c r="L90" s="10"/>
      <c r="M90" s="13">
        <f>J90/18</f>
        <v>0.3055555555555556</v>
      </c>
    </row>
    <row r="91" spans="1:13" ht="15" customHeight="1">
      <c r="A91" s="5">
        <v>99</v>
      </c>
      <c r="B91" s="8" t="s">
        <v>69</v>
      </c>
      <c r="C91" s="11"/>
      <c r="D91" s="11">
        <v>5.5</v>
      </c>
      <c r="E91" s="11"/>
      <c r="F91" s="11"/>
      <c r="G91" s="11"/>
      <c r="H91" s="11"/>
      <c r="I91" s="11"/>
      <c r="J91" s="7">
        <f>C91+D91+E91+F91+G91+H91+I91</f>
        <v>5.5</v>
      </c>
      <c r="K91" s="5"/>
      <c r="L91" s="5"/>
      <c r="M91" s="13">
        <f>J91/18</f>
        <v>0.3055555555555556</v>
      </c>
    </row>
    <row r="92" spans="1:13" ht="15" customHeight="1">
      <c r="A92" s="5">
        <v>101</v>
      </c>
      <c r="B92" s="8" t="s">
        <v>21</v>
      </c>
      <c r="C92" s="11">
        <v>5.5</v>
      </c>
      <c r="D92" s="11"/>
      <c r="E92" s="11"/>
      <c r="F92" s="11"/>
      <c r="G92" s="11"/>
      <c r="H92" s="11"/>
      <c r="I92" s="11"/>
      <c r="J92" s="7">
        <f>C92+D92+E92+F92+G92+H92+I92</f>
        <v>5.5</v>
      </c>
      <c r="K92" s="5"/>
      <c r="L92" s="5"/>
      <c r="M92" s="13">
        <f>J92/18</f>
        <v>0.3055555555555556</v>
      </c>
    </row>
    <row r="93" spans="1:13" ht="15" customHeight="1">
      <c r="A93" s="5">
        <v>102</v>
      </c>
      <c r="B93" s="8" t="s">
        <v>126</v>
      </c>
      <c r="C93" s="11"/>
      <c r="D93" s="11"/>
      <c r="E93" s="11">
        <v>3</v>
      </c>
      <c r="F93" s="11"/>
      <c r="G93" s="11"/>
      <c r="H93" s="11">
        <v>2.5</v>
      </c>
      <c r="I93" s="11"/>
      <c r="J93" s="7">
        <f>C93+D93+E93+F93+G93+H93+I93</f>
        <v>5.5</v>
      </c>
      <c r="K93" s="5"/>
      <c r="L93" s="5"/>
      <c r="M93" s="13">
        <f>J93/18</f>
        <v>0.3055555555555556</v>
      </c>
    </row>
    <row r="94" spans="1:13" ht="15" customHeight="1">
      <c r="A94" s="5">
        <v>103</v>
      </c>
      <c r="B94" s="22" t="s">
        <v>201</v>
      </c>
      <c r="C94" s="19"/>
      <c r="D94" s="19"/>
      <c r="E94" s="19"/>
      <c r="F94" s="19"/>
      <c r="G94" s="19"/>
      <c r="H94" s="19"/>
      <c r="I94" s="7">
        <v>5.5</v>
      </c>
      <c r="J94" s="7">
        <f>C94+D94+E94+F94+G94+H94+I94</f>
        <v>5.5</v>
      </c>
      <c r="K94" s="19"/>
      <c r="L94" s="19"/>
      <c r="M94" s="13">
        <f>J94/18</f>
        <v>0.3055555555555556</v>
      </c>
    </row>
    <row r="95" spans="1:13" ht="15" customHeight="1">
      <c r="A95" s="5">
        <v>104</v>
      </c>
      <c r="B95" s="16" t="s">
        <v>176</v>
      </c>
      <c r="C95" s="11"/>
      <c r="D95" s="11"/>
      <c r="E95" s="11"/>
      <c r="F95" s="11"/>
      <c r="G95" s="11"/>
      <c r="H95" s="11">
        <v>5.5</v>
      </c>
      <c r="I95" s="11"/>
      <c r="J95" s="7">
        <f>C95+D95+E95+F95+G95+H95+I95</f>
        <v>5.5</v>
      </c>
      <c r="K95" s="10"/>
      <c r="L95" s="10"/>
      <c r="M95" s="13">
        <f>J95/18</f>
        <v>0.3055555555555556</v>
      </c>
    </row>
    <row r="96" spans="1:13" ht="15" customHeight="1">
      <c r="A96" s="5">
        <v>105</v>
      </c>
      <c r="B96" s="8" t="s">
        <v>129</v>
      </c>
      <c r="C96" s="11"/>
      <c r="D96" s="11"/>
      <c r="E96" s="11">
        <v>2</v>
      </c>
      <c r="F96" s="11"/>
      <c r="G96" s="11"/>
      <c r="H96" s="11">
        <v>3.5</v>
      </c>
      <c r="I96" s="11"/>
      <c r="J96" s="7">
        <f>C96+D96+E96+F96+G96+H96+I96</f>
        <v>5.5</v>
      </c>
      <c r="K96" s="5"/>
      <c r="L96" s="5"/>
      <c r="M96" s="13">
        <f>J96/18</f>
        <v>0.3055555555555556</v>
      </c>
    </row>
    <row r="97" spans="1:13" ht="15" customHeight="1">
      <c r="A97" s="5">
        <v>106</v>
      </c>
      <c r="B97" s="8" t="s">
        <v>103</v>
      </c>
      <c r="C97" s="11"/>
      <c r="D97" s="11"/>
      <c r="E97" s="11">
        <v>5.5</v>
      </c>
      <c r="F97" s="11"/>
      <c r="G97" s="11"/>
      <c r="H97" s="11"/>
      <c r="I97" s="11"/>
      <c r="J97" s="7">
        <f>C97+D97+E97+F97+G97+H97+I97</f>
        <v>5.5</v>
      </c>
      <c r="K97" s="5"/>
      <c r="L97" s="5"/>
      <c r="M97" s="13">
        <f>J97/18</f>
        <v>0.3055555555555556</v>
      </c>
    </row>
    <row r="98" spans="1:13" ht="15" customHeight="1">
      <c r="A98" s="5">
        <v>108</v>
      </c>
      <c r="B98" s="8" t="s">
        <v>20</v>
      </c>
      <c r="C98" s="11">
        <v>5.5</v>
      </c>
      <c r="D98" s="11"/>
      <c r="E98" s="11"/>
      <c r="F98" s="11"/>
      <c r="G98" s="11"/>
      <c r="H98" s="11"/>
      <c r="I98" s="11"/>
      <c r="J98" s="7">
        <f>C98+D98+E98+F98+G98+H98+I98</f>
        <v>5.5</v>
      </c>
      <c r="K98" s="5"/>
      <c r="L98" s="5"/>
      <c r="M98" s="13">
        <f>J98/18</f>
        <v>0.3055555555555556</v>
      </c>
    </row>
    <row r="99" spans="1:13" ht="15" customHeight="1">
      <c r="A99" s="5">
        <v>109</v>
      </c>
      <c r="B99" s="8" t="s">
        <v>156</v>
      </c>
      <c r="C99" s="11"/>
      <c r="D99" s="11"/>
      <c r="E99" s="11"/>
      <c r="F99" s="11"/>
      <c r="G99" s="11">
        <v>5.5</v>
      </c>
      <c r="H99" s="11"/>
      <c r="I99" s="11"/>
      <c r="J99" s="7">
        <f>C99+D99+E99+F99+G99+H99+I99</f>
        <v>5.5</v>
      </c>
      <c r="K99" s="5"/>
      <c r="L99" s="5"/>
      <c r="M99" s="13">
        <f>J99/18</f>
        <v>0.3055555555555556</v>
      </c>
    </row>
    <row r="100" spans="1:13" ht="15" customHeight="1">
      <c r="A100" s="5">
        <v>110</v>
      </c>
      <c r="B100" s="8" t="s">
        <v>157</v>
      </c>
      <c r="C100" s="11"/>
      <c r="D100" s="11"/>
      <c r="E100" s="11"/>
      <c r="F100" s="11"/>
      <c r="G100" s="11">
        <v>5.5</v>
      </c>
      <c r="H100" s="11"/>
      <c r="I100" s="11"/>
      <c r="J100" s="7">
        <f>C100+D100+E100+F100+G100+H100+I100</f>
        <v>5.5</v>
      </c>
      <c r="K100" s="5"/>
      <c r="L100" s="5"/>
      <c r="M100" s="13">
        <f>J100/18</f>
        <v>0.3055555555555556</v>
      </c>
    </row>
    <row r="101" spans="1:13" ht="15" customHeight="1">
      <c r="A101" s="5">
        <v>111</v>
      </c>
      <c r="B101" s="8" t="s">
        <v>70</v>
      </c>
      <c r="C101" s="11"/>
      <c r="D101" s="11">
        <v>5</v>
      </c>
      <c r="E101" s="11"/>
      <c r="F101" s="11"/>
      <c r="G101" s="11"/>
      <c r="H101" s="11"/>
      <c r="I101" s="11"/>
      <c r="J101" s="7">
        <f>C101+D101+E101+F101+G101+H101+I101</f>
        <v>5</v>
      </c>
      <c r="K101" s="5"/>
      <c r="L101" s="5"/>
      <c r="M101" s="13">
        <f>J101/18</f>
        <v>0.2777777777777778</v>
      </c>
    </row>
    <row r="102" spans="1:13" ht="15" customHeight="1">
      <c r="A102" s="5">
        <v>112</v>
      </c>
      <c r="B102" s="16" t="s">
        <v>179</v>
      </c>
      <c r="C102" s="11"/>
      <c r="D102" s="11"/>
      <c r="E102" s="11"/>
      <c r="F102" s="11"/>
      <c r="G102" s="11"/>
      <c r="H102" s="11">
        <v>5</v>
      </c>
      <c r="I102" s="11"/>
      <c r="J102" s="7">
        <f>C102+D102+E102+F102+G102+H102+I102</f>
        <v>5</v>
      </c>
      <c r="K102" s="10"/>
      <c r="L102" s="10"/>
      <c r="M102" s="13">
        <f>J102/18</f>
        <v>0.2777777777777778</v>
      </c>
    </row>
    <row r="103" spans="1:13" ht="15" customHeight="1">
      <c r="A103" s="5">
        <v>113</v>
      </c>
      <c r="B103" s="16" t="s">
        <v>183</v>
      </c>
      <c r="C103" s="11"/>
      <c r="D103" s="11"/>
      <c r="E103" s="11"/>
      <c r="F103" s="11"/>
      <c r="G103" s="11"/>
      <c r="H103" s="11">
        <v>5</v>
      </c>
      <c r="I103" s="11"/>
      <c r="J103" s="7">
        <f>C103+D103+E103+F103+G103+H103+I103</f>
        <v>5</v>
      </c>
      <c r="K103" s="10"/>
      <c r="L103" s="10"/>
      <c r="M103" s="13">
        <f>J103/18</f>
        <v>0.2777777777777778</v>
      </c>
    </row>
    <row r="104" spans="1:13" ht="15" customHeight="1">
      <c r="A104" s="5">
        <v>114</v>
      </c>
      <c r="B104" s="8" t="s">
        <v>104</v>
      </c>
      <c r="C104" s="11"/>
      <c r="D104" s="11"/>
      <c r="E104" s="11">
        <v>5</v>
      </c>
      <c r="F104" s="11"/>
      <c r="G104" s="11"/>
      <c r="H104" s="11"/>
      <c r="I104" s="11"/>
      <c r="J104" s="7">
        <f>C104+D104+E104+F104+G104+H104+I104</f>
        <v>5</v>
      </c>
      <c r="K104" s="5"/>
      <c r="L104" s="5"/>
      <c r="M104" s="13">
        <f>J104/18</f>
        <v>0.2777777777777778</v>
      </c>
    </row>
    <row r="105" spans="1:13" ht="15" customHeight="1">
      <c r="A105" s="5">
        <v>116</v>
      </c>
      <c r="B105" s="9" t="s">
        <v>108</v>
      </c>
      <c r="C105" s="11"/>
      <c r="D105" s="11"/>
      <c r="E105" s="11">
        <v>5</v>
      </c>
      <c r="F105" s="11"/>
      <c r="G105" s="18"/>
      <c r="H105" s="11"/>
      <c r="I105" s="11"/>
      <c r="J105" s="7">
        <f>C105+D105+E105+F105+G105+H105+I105</f>
        <v>5</v>
      </c>
      <c r="K105" s="5"/>
      <c r="L105" s="5"/>
      <c r="M105" s="13">
        <f>J105/18</f>
        <v>0.2777777777777778</v>
      </c>
    </row>
    <row r="106" spans="1:13" ht="15" customHeight="1">
      <c r="A106" s="5">
        <v>117</v>
      </c>
      <c r="B106" s="9" t="s">
        <v>26</v>
      </c>
      <c r="C106" s="11">
        <v>5</v>
      </c>
      <c r="D106" s="11"/>
      <c r="E106" s="11"/>
      <c r="F106" s="11"/>
      <c r="G106" s="18"/>
      <c r="H106" s="11"/>
      <c r="I106" s="11"/>
      <c r="J106" s="7">
        <f>C106+D106+E106+F106+G106+H106+I106</f>
        <v>5</v>
      </c>
      <c r="K106" s="5"/>
      <c r="L106" s="5"/>
      <c r="M106" s="13">
        <f>J106/18</f>
        <v>0.2777777777777778</v>
      </c>
    </row>
    <row r="107" spans="1:13" ht="15" customHeight="1">
      <c r="A107" s="5">
        <v>118</v>
      </c>
      <c r="B107" s="9" t="s">
        <v>138</v>
      </c>
      <c r="C107" s="11"/>
      <c r="D107" s="11"/>
      <c r="E107" s="11"/>
      <c r="F107" s="11">
        <v>5</v>
      </c>
      <c r="G107" s="18"/>
      <c r="H107" s="11"/>
      <c r="I107" s="11"/>
      <c r="J107" s="7">
        <f>C107+D107+E107+F107+G107+H107+I107</f>
        <v>5</v>
      </c>
      <c r="K107" s="5"/>
      <c r="L107" s="5"/>
      <c r="M107" s="13">
        <f>J107/18</f>
        <v>0.2777777777777778</v>
      </c>
    </row>
    <row r="108" spans="1:13" ht="15" customHeight="1">
      <c r="A108" s="5">
        <v>120</v>
      </c>
      <c r="B108" s="9" t="s">
        <v>136</v>
      </c>
      <c r="C108" s="11"/>
      <c r="D108" s="11"/>
      <c r="E108" s="11"/>
      <c r="F108" s="11">
        <v>5</v>
      </c>
      <c r="G108" s="18"/>
      <c r="H108" s="11"/>
      <c r="I108" s="11"/>
      <c r="J108" s="7">
        <f>C108+D108+E108+F108+G108+H108+I108</f>
        <v>5</v>
      </c>
      <c r="K108" s="5"/>
      <c r="L108" s="5"/>
      <c r="M108" s="13">
        <f>J108/18</f>
        <v>0.2777777777777778</v>
      </c>
    </row>
    <row r="109" spans="1:13" ht="15" customHeight="1">
      <c r="A109" s="5">
        <v>121</v>
      </c>
      <c r="B109" s="17" t="s">
        <v>177</v>
      </c>
      <c r="C109" s="11"/>
      <c r="D109" s="11"/>
      <c r="E109" s="11"/>
      <c r="F109" s="11"/>
      <c r="G109" s="18"/>
      <c r="H109" s="11">
        <v>5</v>
      </c>
      <c r="I109" s="11"/>
      <c r="J109" s="7">
        <f>C109+D109+E109+F109+G109+H109+I109</f>
        <v>5</v>
      </c>
      <c r="K109" s="10"/>
      <c r="L109" s="10"/>
      <c r="M109" s="13">
        <f>J109/18</f>
        <v>0.2777777777777778</v>
      </c>
    </row>
    <row r="110" spans="1:13" ht="15" customHeight="1">
      <c r="A110" s="5">
        <v>122</v>
      </c>
      <c r="B110" s="9" t="s">
        <v>28</v>
      </c>
      <c r="C110" s="11">
        <v>5</v>
      </c>
      <c r="D110" s="11"/>
      <c r="E110" s="11"/>
      <c r="F110" s="11"/>
      <c r="G110" s="18"/>
      <c r="H110" s="11"/>
      <c r="I110" s="11"/>
      <c r="J110" s="7">
        <f>C110+D110+E110+F110+G110+H110+I110</f>
        <v>5</v>
      </c>
      <c r="K110" s="5"/>
      <c r="L110" s="5"/>
      <c r="M110" s="13">
        <f>J110/18</f>
        <v>0.2777777777777778</v>
      </c>
    </row>
    <row r="111" spans="1:13" ht="15" customHeight="1">
      <c r="A111" s="5">
        <v>123</v>
      </c>
      <c r="B111" s="9" t="s">
        <v>27</v>
      </c>
      <c r="C111" s="11">
        <v>5</v>
      </c>
      <c r="D111" s="11"/>
      <c r="E111" s="11"/>
      <c r="F111" s="11"/>
      <c r="G111" s="18"/>
      <c r="H111" s="11"/>
      <c r="I111" s="11"/>
      <c r="J111" s="7">
        <f>C111+D111+E111+F111+G111+H111+I111</f>
        <v>5</v>
      </c>
      <c r="K111" s="5"/>
      <c r="L111" s="5"/>
      <c r="M111" s="13">
        <f>J111/18</f>
        <v>0.2777777777777778</v>
      </c>
    </row>
    <row r="112" spans="1:13" ht="15" customHeight="1">
      <c r="A112" s="5">
        <v>124</v>
      </c>
      <c r="B112" s="9" t="s">
        <v>105</v>
      </c>
      <c r="C112" s="11"/>
      <c r="D112" s="11"/>
      <c r="E112" s="11">
        <v>5</v>
      </c>
      <c r="F112" s="11"/>
      <c r="G112" s="18"/>
      <c r="H112" s="11"/>
      <c r="I112" s="11"/>
      <c r="J112" s="7">
        <f>C112+D112+E112+F112+G112+H112+I112</f>
        <v>5</v>
      </c>
      <c r="K112" s="5"/>
      <c r="L112" s="5"/>
      <c r="M112" s="13">
        <f>J112/18</f>
        <v>0.2777777777777778</v>
      </c>
    </row>
    <row r="113" spans="1:13" ht="15" customHeight="1">
      <c r="A113" s="5">
        <v>125</v>
      </c>
      <c r="B113" s="9" t="s">
        <v>159</v>
      </c>
      <c r="C113" s="11"/>
      <c r="D113" s="11"/>
      <c r="E113" s="11"/>
      <c r="F113" s="11"/>
      <c r="G113" s="15">
        <v>5</v>
      </c>
      <c r="H113" s="11"/>
      <c r="I113" s="11"/>
      <c r="J113" s="7">
        <f>C113+D113+E113+F113+G113+H113+I113</f>
        <v>5</v>
      </c>
      <c r="K113" s="5"/>
      <c r="L113" s="5"/>
      <c r="M113" s="13">
        <f>J113/18</f>
        <v>0.2777777777777778</v>
      </c>
    </row>
    <row r="114" spans="1:13" ht="15" customHeight="1">
      <c r="A114" s="5">
        <v>126</v>
      </c>
      <c r="B114" s="17" t="s">
        <v>178</v>
      </c>
      <c r="C114" s="11"/>
      <c r="D114" s="11"/>
      <c r="E114" s="11"/>
      <c r="F114" s="11"/>
      <c r="G114" s="18"/>
      <c r="H114" s="11">
        <v>5</v>
      </c>
      <c r="I114" s="11"/>
      <c r="J114" s="7">
        <f>C114+D114+E114+F114+G114+H114+I114</f>
        <v>5</v>
      </c>
      <c r="K114" s="10"/>
      <c r="L114" s="10"/>
      <c r="M114" s="13">
        <f>J114/18</f>
        <v>0.2777777777777778</v>
      </c>
    </row>
    <row r="115" spans="1:13" ht="15" customHeight="1">
      <c r="A115" s="5">
        <v>127</v>
      </c>
      <c r="B115" s="9" t="s">
        <v>158</v>
      </c>
      <c r="C115" s="11"/>
      <c r="D115" s="11"/>
      <c r="E115" s="11"/>
      <c r="F115" s="11"/>
      <c r="G115" s="15">
        <v>5</v>
      </c>
      <c r="H115" s="11"/>
      <c r="I115" s="11"/>
      <c r="J115" s="7">
        <f>C115+D115+E115+F115+G115+H115+I115</f>
        <v>5</v>
      </c>
      <c r="K115" s="5"/>
      <c r="L115" s="5"/>
      <c r="M115" s="13">
        <f>J115/18</f>
        <v>0.2777777777777778</v>
      </c>
    </row>
    <row r="116" spans="1:13" ht="15" customHeight="1">
      <c r="A116" s="5">
        <v>128</v>
      </c>
      <c r="B116" s="9" t="s">
        <v>72</v>
      </c>
      <c r="C116" s="11"/>
      <c r="D116" s="11">
        <v>5</v>
      </c>
      <c r="E116" s="11"/>
      <c r="F116" s="11"/>
      <c r="G116" s="18"/>
      <c r="H116" s="11"/>
      <c r="I116" s="11"/>
      <c r="J116" s="7">
        <f>C116+D116+E116+F116+G116+H116+I116</f>
        <v>5</v>
      </c>
      <c r="K116" s="5"/>
      <c r="L116" s="5"/>
      <c r="M116" s="13">
        <f>J116/18</f>
        <v>0.2777777777777778</v>
      </c>
    </row>
    <row r="117" spans="1:13" ht="15" customHeight="1">
      <c r="A117" s="5">
        <v>129</v>
      </c>
      <c r="B117" s="17" t="s">
        <v>181</v>
      </c>
      <c r="C117" s="11"/>
      <c r="D117" s="11"/>
      <c r="E117" s="11"/>
      <c r="F117" s="11"/>
      <c r="G117" s="18"/>
      <c r="H117" s="11">
        <v>5</v>
      </c>
      <c r="I117" s="11"/>
      <c r="J117" s="7">
        <f>C117+D117+E117+F117+G117+H117+I117</f>
        <v>5</v>
      </c>
      <c r="K117" s="10"/>
      <c r="L117" s="10"/>
      <c r="M117" s="13">
        <f>J117/18</f>
        <v>0.2777777777777778</v>
      </c>
    </row>
    <row r="118" spans="1:13" ht="15" customHeight="1">
      <c r="A118" s="5">
        <v>130</v>
      </c>
      <c r="B118" s="17" t="s">
        <v>182</v>
      </c>
      <c r="C118" s="11"/>
      <c r="D118" s="11"/>
      <c r="E118" s="11"/>
      <c r="F118" s="11"/>
      <c r="G118" s="18"/>
      <c r="H118" s="11">
        <v>5</v>
      </c>
      <c r="I118" s="11"/>
      <c r="J118" s="7">
        <f>C118+D118+E118+F118+G118+H118+I118</f>
        <v>5</v>
      </c>
      <c r="K118" s="10"/>
      <c r="L118" s="10"/>
      <c r="M118" s="13">
        <f>J118/18</f>
        <v>0.2777777777777778</v>
      </c>
    </row>
    <row r="119" spans="1:13" ht="15" customHeight="1">
      <c r="A119" s="5">
        <v>131</v>
      </c>
      <c r="B119" s="9" t="s">
        <v>93</v>
      </c>
      <c r="C119" s="11"/>
      <c r="D119" s="11">
        <v>2</v>
      </c>
      <c r="E119" s="11">
        <v>3</v>
      </c>
      <c r="F119" s="11"/>
      <c r="G119" s="18"/>
      <c r="H119" s="11"/>
      <c r="I119" s="11"/>
      <c r="J119" s="7">
        <f>C119+D119+E119+F119+G119+H119+I119</f>
        <v>5</v>
      </c>
      <c r="K119" s="5"/>
      <c r="L119" s="5"/>
      <c r="M119" s="13">
        <f>J119/18</f>
        <v>0.2777777777777778</v>
      </c>
    </row>
    <row r="120" spans="1:13" ht="15" customHeight="1">
      <c r="A120" s="5">
        <v>132</v>
      </c>
      <c r="B120" s="17" t="s">
        <v>180</v>
      </c>
      <c r="C120" s="11"/>
      <c r="D120" s="11"/>
      <c r="E120" s="11"/>
      <c r="F120" s="11"/>
      <c r="G120" s="18"/>
      <c r="H120" s="11">
        <v>5</v>
      </c>
      <c r="I120" s="11"/>
      <c r="J120" s="7">
        <f>C120+D120+E120+F120+G120+H120+I120</f>
        <v>5</v>
      </c>
      <c r="K120" s="10"/>
      <c r="L120" s="10"/>
      <c r="M120" s="13">
        <f>J120/18</f>
        <v>0.2777777777777778</v>
      </c>
    </row>
    <row r="121" spans="1:13" ht="15" customHeight="1">
      <c r="A121" s="5">
        <v>133</v>
      </c>
      <c r="B121" s="9" t="s">
        <v>142</v>
      </c>
      <c r="C121" s="11"/>
      <c r="D121" s="11"/>
      <c r="E121" s="11"/>
      <c r="F121" s="11">
        <v>4.5</v>
      </c>
      <c r="G121" s="18"/>
      <c r="H121" s="11"/>
      <c r="I121" s="11"/>
      <c r="J121" s="7">
        <f>C121+D121+E121+F121+G121+H121+I121</f>
        <v>4.5</v>
      </c>
      <c r="K121" s="5"/>
      <c r="L121" s="5"/>
      <c r="M121" s="13">
        <f>J121/18</f>
        <v>0.25</v>
      </c>
    </row>
    <row r="122" spans="1:13" ht="15" customHeight="1">
      <c r="A122" s="5">
        <v>134</v>
      </c>
      <c r="B122" s="9" t="s">
        <v>112</v>
      </c>
      <c r="C122" s="11"/>
      <c r="D122" s="11"/>
      <c r="E122" s="11">
        <v>4.5</v>
      </c>
      <c r="F122" s="11"/>
      <c r="G122" s="18"/>
      <c r="H122" s="11"/>
      <c r="I122" s="11"/>
      <c r="J122" s="7">
        <f>C122+D122+E122+F122+G122+H122+I122</f>
        <v>4.5</v>
      </c>
      <c r="K122" s="5"/>
      <c r="L122" s="5"/>
      <c r="M122" s="13">
        <f>J122/18</f>
        <v>0.25</v>
      </c>
    </row>
    <row r="123" spans="1:13" ht="15" customHeight="1">
      <c r="A123" s="5">
        <v>136</v>
      </c>
      <c r="B123" s="9" t="s">
        <v>31</v>
      </c>
      <c r="C123" s="11">
        <v>4.5</v>
      </c>
      <c r="D123" s="11"/>
      <c r="E123" s="11"/>
      <c r="F123" s="11"/>
      <c r="G123" s="18"/>
      <c r="H123" s="11"/>
      <c r="I123" s="11"/>
      <c r="J123" s="7">
        <f>C123+D123+E123+F123+G123+H123+I123</f>
        <v>4.5</v>
      </c>
      <c r="K123" s="5"/>
      <c r="L123" s="5"/>
      <c r="M123" s="13">
        <f>J123/18</f>
        <v>0.25</v>
      </c>
    </row>
    <row r="124" spans="1:13" ht="15" customHeight="1">
      <c r="A124" s="5">
        <v>137</v>
      </c>
      <c r="B124" s="17" t="s">
        <v>189</v>
      </c>
      <c r="C124" s="11"/>
      <c r="D124" s="11"/>
      <c r="E124" s="11"/>
      <c r="F124" s="11"/>
      <c r="G124" s="18"/>
      <c r="H124" s="11">
        <v>4.5</v>
      </c>
      <c r="I124" s="11"/>
      <c r="J124" s="7">
        <f>C124+D124+E124+F124+G124+H124+I124</f>
        <v>4.5</v>
      </c>
      <c r="K124" s="10"/>
      <c r="L124" s="10"/>
      <c r="M124" s="13">
        <f>J124/18</f>
        <v>0.25</v>
      </c>
    </row>
    <row r="125" spans="1:13" ht="15" customHeight="1">
      <c r="A125" s="5">
        <v>138</v>
      </c>
      <c r="B125" s="17" t="s">
        <v>190</v>
      </c>
      <c r="C125" s="11"/>
      <c r="D125" s="11"/>
      <c r="E125" s="11"/>
      <c r="F125" s="11"/>
      <c r="G125" s="18"/>
      <c r="H125" s="11">
        <v>4.5</v>
      </c>
      <c r="I125" s="11"/>
      <c r="J125" s="7">
        <f>C125+D125+E125+F125+G125+H125+I125</f>
        <v>4.5</v>
      </c>
      <c r="K125" s="10"/>
      <c r="L125" s="10"/>
      <c r="M125" s="13">
        <f>J125/18</f>
        <v>0.25</v>
      </c>
    </row>
    <row r="126" spans="1:13" ht="15" customHeight="1">
      <c r="A126" s="5">
        <v>139</v>
      </c>
      <c r="B126" s="9" t="s">
        <v>143</v>
      </c>
      <c r="C126" s="11"/>
      <c r="D126" s="11"/>
      <c r="E126" s="11"/>
      <c r="F126" s="11">
        <v>4.5</v>
      </c>
      <c r="G126" s="18"/>
      <c r="H126" s="11"/>
      <c r="I126" s="12"/>
      <c r="J126" s="7">
        <f>C126+D126+E126+F126+G126+H126+I126</f>
        <v>4.5</v>
      </c>
      <c r="K126" s="5"/>
      <c r="L126" s="5"/>
      <c r="M126" s="13">
        <f>J126/18</f>
        <v>0.25</v>
      </c>
    </row>
    <row r="127" spans="1:13" ht="15" customHeight="1">
      <c r="A127" s="5">
        <v>141</v>
      </c>
      <c r="B127" s="8" t="s">
        <v>36</v>
      </c>
      <c r="C127" s="11">
        <v>4.5</v>
      </c>
      <c r="D127" s="11"/>
      <c r="E127" s="11"/>
      <c r="F127" s="11"/>
      <c r="G127" s="11"/>
      <c r="H127" s="11"/>
      <c r="I127" s="11"/>
      <c r="J127" s="7">
        <f>C127+D127+E127+F127+G127+H127+I127</f>
        <v>4.5</v>
      </c>
      <c r="K127" s="5"/>
      <c r="L127" s="5"/>
      <c r="M127" s="13">
        <f>J127/18</f>
        <v>0.25</v>
      </c>
    </row>
    <row r="128" spans="1:13" ht="15" customHeight="1">
      <c r="A128" s="5">
        <v>142</v>
      </c>
      <c r="B128" s="8" t="s">
        <v>32</v>
      </c>
      <c r="C128" s="11">
        <v>4.5</v>
      </c>
      <c r="D128" s="11"/>
      <c r="E128" s="11"/>
      <c r="F128" s="11"/>
      <c r="G128" s="11"/>
      <c r="H128" s="11"/>
      <c r="I128" s="11"/>
      <c r="J128" s="7">
        <f>C128+D128+E128+F128+G128+H128+I128</f>
        <v>4.5</v>
      </c>
      <c r="K128" s="5"/>
      <c r="L128" s="5"/>
      <c r="M128" s="13">
        <f>J128/18</f>
        <v>0.25</v>
      </c>
    </row>
    <row r="129" spans="1:13" ht="15" customHeight="1">
      <c r="A129" s="5">
        <v>144</v>
      </c>
      <c r="B129" s="16" t="s">
        <v>187</v>
      </c>
      <c r="C129" s="11"/>
      <c r="D129" s="11"/>
      <c r="E129" s="11"/>
      <c r="F129" s="11"/>
      <c r="G129" s="11"/>
      <c r="H129" s="11">
        <v>4.5</v>
      </c>
      <c r="I129" s="11"/>
      <c r="J129" s="7">
        <f>C129+D129+E129+F129+G129+H129+I129</f>
        <v>4.5</v>
      </c>
      <c r="K129" s="10"/>
      <c r="L129" s="10"/>
      <c r="M129" s="13">
        <f>J129/18</f>
        <v>0.25</v>
      </c>
    </row>
    <row r="130" spans="1:13" ht="12.75">
      <c r="A130" s="5">
        <v>145</v>
      </c>
      <c r="B130" s="8" t="s">
        <v>95</v>
      </c>
      <c r="C130" s="11"/>
      <c r="D130" s="11">
        <v>1</v>
      </c>
      <c r="E130" s="11"/>
      <c r="F130" s="11"/>
      <c r="G130" s="11"/>
      <c r="H130" s="11"/>
      <c r="I130" s="7">
        <v>3.5</v>
      </c>
      <c r="J130" s="7">
        <f>C130+D130+E130+F130+G130+H130+I130</f>
        <v>4.5</v>
      </c>
      <c r="K130" s="5"/>
      <c r="L130" s="5"/>
      <c r="M130" s="13">
        <f>J130/18</f>
        <v>0.25</v>
      </c>
    </row>
    <row r="131" spans="1:13" ht="12.75">
      <c r="A131" s="5">
        <v>146</v>
      </c>
      <c r="B131" s="22" t="s">
        <v>202</v>
      </c>
      <c r="C131" s="19"/>
      <c r="D131" s="19"/>
      <c r="E131" s="19"/>
      <c r="F131" s="19"/>
      <c r="G131" s="19"/>
      <c r="H131" s="19"/>
      <c r="I131" s="7">
        <v>4.5</v>
      </c>
      <c r="J131" s="7">
        <f>C131+D131+E131+F131+G131+H131+I131</f>
        <v>4.5</v>
      </c>
      <c r="K131" s="19"/>
      <c r="L131" s="19"/>
      <c r="M131" s="13">
        <f>J131/18</f>
        <v>0.25</v>
      </c>
    </row>
    <row r="132" spans="1:13" ht="12.75">
      <c r="A132" s="5">
        <v>148</v>
      </c>
      <c r="B132" s="8" t="s">
        <v>35</v>
      </c>
      <c r="C132" s="11">
        <v>4.5</v>
      </c>
      <c r="D132" s="11"/>
      <c r="E132" s="11"/>
      <c r="F132" s="11"/>
      <c r="G132" s="11"/>
      <c r="H132" s="11"/>
      <c r="I132" s="11"/>
      <c r="J132" s="7">
        <f>C132+D132+E132+F132+G132+H132+I132</f>
        <v>4.5</v>
      </c>
      <c r="K132" s="5"/>
      <c r="L132" s="5"/>
      <c r="M132" s="13">
        <f>J132/18</f>
        <v>0.25</v>
      </c>
    </row>
    <row r="133" spans="1:13" ht="12.75">
      <c r="A133" s="5">
        <v>149</v>
      </c>
      <c r="B133" s="22" t="s">
        <v>203</v>
      </c>
      <c r="C133" s="19"/>
      <c r="D133" s="19"/>
      <c r="E133" s="19"/>
      <c r="F133" s="19"/>
      <c r="G133" s="19"/>
      <c r="H133" s="19"/>
      <c r="I133" s="7">
        <v>4.5</v>
      </c>
      <c r="J133" s="7">
        <f>C133+D133+E133+F133+G133+H133+I133</f>
        <v>4.5</v>
      </c>
      <c r="K133" s="19"/>
      <c r="L133" s="19"/>
      <c r="M133" s="13">
        <f>J133/18</f>
        <v>0.25</v>
      </c>
    </row>
    <row r="134" spans="1:13" ht="12.75">
      <c r="A134" s="5">
        <v>150</v>
      </c>
      <c r="B134" s="8" t="s">
        <v>33</v>
      </c>
      <c r="C134" s="11">
        <v>4.5</v>
      </c>
      <c r="D134" s="11"/>
      <c r="E134" s="11"/>
      <c r="F134" s="11"/>
      <c r="G134" s="11"/>
      <c r="H134" s="11"/>
      <c r="I134" s="11"/>
      <c r="J134" s="7">
        <f>C134+D134+E134+F134+G134+H134+I134</f>
        <v>4.5</v>
      </c>
      <c r="K134" s="5"/>
      <c r="L134" s="5"/>
      <c r="M134" s="13">
        <f>J134/18</f>
        <v>0.25</v>
      </c>
    </row>
    <row r="135" spans="1:13" ht="12.75">
      <c r="A135" s="5">
        <v>151</v>
      </c>
      <c r="B135" s="16" t="s">
        <v>186</v>
      </c>
      <c r="C135" s="11"/>
      <c r="D135" s="11"/>
      <c r="E135" s="11"/>
      <c r="F135" s="11"/>
      <c r="G135" s="11"/>
      <c r="H135" s="11">
        <v>4.5</v>
      </c>
      <c r="I135" s="11"/>
      <c r="J135" s="7">
        <f>C135+D135+E135+F135+G135+H135+I135</f>
        <v>4.5</v>
      </c>
      <c r="K135" s="10"/>
      <c r="L135" s="10"/>
      <c r="M135" s="13">
        <f>J135/18</f>
        <v>0.25</v>
      </c>
    </row>
    <row r="136" spans="1:13" ht="12.75">
      <c r="A136" s="5">
        <v>152</v>
      </c>
      <c r="B136" s="16" t="s">
        <v>185</v>
      </c>
      <c r="C136" s="11"/>
      <c r="D136" s="11"/>
      <c r="E136" s="11"/>
      <c r="F136" s="11"/>
      <c r="G136" s="11"/>
      <c r="H136" s="11">
        <v>4.5</v>
      </c>
      <c r="I136" s="11"/>
      <c r="J136" s="7">
        <f>C136+D136+E136+F136+G136+H136+I136</f>
        <v>4.5</v>
      </c>
      <c r="K136" s="10"/>
      <c r="L136" s="10"/>
      <c r="M136" s="13">
        <f>J136/18</f>
        <v>0.25</v>
      </c>
    </row>
    <row r="137" spans="1:13" ht="12.75">
      <c r="A137" s="5">
        <v>153</v>
      </c>
      <c r="B137" s="16" t="s">
        <v>184</v>
      </c>
      <c r="C137" s="11"/>
      <c r="D137" s="11"/>
      <c r="E137" s="11"/>
      <c r="F137" s="11"/>
      <c r="G137" s="11"/>
      <c r="H137" s="11">
        <v>4.5</v>
      </c>
      <c r="I137" s="11"/>
      <c r="J137" s="7">
        <f>C137+D137+E137+F137+G137+H137+I137</f>
        <v>4.5</v>
      </c>
      <c r="K137" s="10"/>
      <c r="L137" s="10"/>
      <c r="M137" s="13">
        <f>J137/18</f>
        <v>0.25</v>
      </c>
    </row>
    <row r="138" spans="1:13" ht="12.75">
      <c r="A138" s="5">
        <v>154</v>
      </c>
      <c r="B138" s="16" t="s">
        <v>188</v>
      </c>
      <c r="C138" s="11"/>
      <c r="D138" s="11"/>
      <c r="E138" s="11"/>
      <c r="F138" s="11"/>
      <c r="G138" s="11"/>
      <c r="H138" s="11">
        <v>4.5</v>
      </c>
      <c r="I138" s="11"/>
      <c r="J138" s="7">
        <f>C138+D138+E138+F138+G138+H138+I138</f>
        <v>4.5</v>
      </c>
      <c r="K138" s="10"/>
      <c r="L138" s="10"/>
      <c r="M138" s="13">
        <f>J138/18</f>
        <v>0.25</v>
      </c>
    </row>
    <row r="139" spans="1:13" ht="12.75">
      <c r="A139" s="5">
        <v>156</v>
      </c>
      <c r="B139" s="8" t="s">
        <v>29</v>
      </c>
      <c r="C139" s="11">
        <v>4.5</v>
      </c>
      <c r="D139" s="11"/>
      <c r="E139" s="11"/>
      <c r="F139" s="11"/>
      <c r="G139" s="11"/>
      <c r="H139" s="11"/>
      <c r="I139" s="11"/>
      <c r="J139" s="7">
        <f>C139+D139+E139+F139+G139+H139+I139</f>
        <v>4.5</v>
      </c>
      <c r="K139" s="5"/>
      <c r="L139" s="5"/>
      <c r="M139" s="13">
        <f>J139/18</f>
        <v>0.25</v>
      </c>
    </row>
    <row r="140" spans="1:13" ht="12.75">
      <c r="A140" s="5">
        <v>157</v>
      </c>
      <c r="B140" s="8" t="s">
        <v>44</v>
      </c>
      <c r="C140" s="11">
        <v>4</v>
      </c>
      <c r="D140" s="11"/>
      <c r="E140" s="11"/>
      <c r="F140" s="11"/>
      <c r="G140" s="11"/>
      <c r="H140" s="11"/>
      <c r="I140" s="11"/>
      <c r="J140" s="7">
        <f>C140+D140+E140+F140+G140+H140+I140</f>
        <v>4</v>
      </c>
      <c r="K140" s="5"/>
      <c r="L140" s="5"/>
      <c r="M140" s="13">
        <f>J140/18</f>
        <v>0.2222222222222222</v>
      </c>
    </row>
    <row r="141" spans="1:13" ht="12.75">
      <c r="A141" s="5">
        <v>158</v>
      </c>
      <c r="B141" s="8" t="s">
        <v>39</v>
      </c>
      <c r="C141" s="11">
        <v>4</v>
      </c>
      <c r="D141" s="11"/>
      <c r="E141" s="11"/>
      <c r="F141" s="11"/>
      <c r="G141" s="11"/>
      <c r="H141" s="11"/>
      <c r="I141" s="11"/>
      <c r="J141" s="7">
        <f>C141+D141+E141+F141+G141+H141+I141</f>
        <v>4</v>
      </c>
      <c r="K141" s="5"/>
      <c r="L141" s="5"/>
      <c r="M141" s="13">
        <f>J141/18</f>
        <v>0.2222222222222222</v>
      </c>
    </row>
    <row r="142" spans="1:13" ht="12.75">
      <c r="A142" s="5">
        <v>159</v>
      </c>
      <c r="B142" s="8" t="s">
        <v>42</v>
      </c>
      <c r="C142" s="11">
        <v>4</v>
      </c>
      <c r="D142" s="11"/>
      <c r="E142" s="11"/>
      <c r="F142" s="11"/>
      <c r="G142" s="11"/>
      <c r="H142" s="11"/>
      <c r="I142" s="11"/>
      <c r="J142" s="7">
        <f>C142+D142+E142+F142+G142+H142+I142</f>
        <v>4</v>
      </c>
      <c r="K142" s="5"/>
      <c r="L142" s="5"/>
      <c r="M142" s="13">
        <f>J142/18</f>
        <v>0.2222222222222222</v>
      </c>
    </row>
    <row r="143" spans="1:13" ht="12.75">
      <c r="A143" s="5">
        <v>160</v>
      </c>
      <c r="B143" s="8" t="s">
        <v>161</v>
      </c>
      <c r="C143" s="11"/>
      <c r="D143" s="11"/>
      <c r="E143" s="11"/>
      <c r="F143" s="11"/>
      <c r="G143" s="14">
        <v>4</v>
      </c>
      <c r="H143" s="11"/>
      <c r="I143" s="11"/>
      <c r="J143" s="7">
        <f>C143+D143+E143+F143+G143+H143+I143</f>
        <v>4</v>
      </c>
      <c r="K143" s="5"/>
      <c r="L143" s="5"/>
      <c r="M143" s="13">
        <f>J143/18</f>
        <v>0.2222222222222222</v>
      </c>
    </row>
    <row r="144" spans="1:13" ht="12.75">
      <c r="A144" s="5">
        <v>161</v>
      </c>
      <c r="B144" s="16" t="s">
        <v>191</v>
      </c>
      <c r="C144" s="11"/>
      <c r="D144" s="11"/>
      <c r="E144" s="11"/>
      <c r="F144" s="11"/>
      <c r="G144" s="11"/>
      <c r="H144" s="11">
        <v>4</v>
      </c>
      <c r="I144" s="11"/>
      <c r="J144" s="7">
        <f>C144+D144+E144+F144+G144+H144+I144</f>
        <v>4</v>
      </c>
      <c r="K144" s="10"/>
      <c r="L144" s="10"/>
      <c r="M144" s="13">
        <f>J144/18</f>
        <v>0.2222222222222222</v>
      </c>
    </row>
    <row r="145" spans="1:13" ht="12.75">
      <c r="A145" s="5">
        <v>162</v>
      </c>
      <c r="B145" s="8" t="s">
        <v>78</v>
      </c>
      <c r="C145" s="11"/>
      <c r="D145" s="11">
        <v>4</v>
      </c>
      <c r="E145" s="11"/>
      <c r="F145" s="11"/>
      <c r="G145" s="11"/>
      <c r="H145" s="11"/>
      <c r="I145" s="11"/>
      <c r="J145" s="7">
        <f>C145+D145+E145+F145+G145+H145+I145</f>
        <v>4</v>
      </c>
      <c r="K145" s="5"/>
      <c r="L145" s="5"/>
      <c r="M145" s="13">
        <f>J145/18</f>
        <v>0.2222222222222222</v>
      </c>
    </row>
    <row r="146" spans="1:13" ht="12.75">
      <c r="A146" s="5">
        <v>163</v>
      </c>
      <c r="B146" s="8" t="s">
        <v>145</v>
      </c>
      <c r="C146" s="11"/>
      <c r="D146" s="11"/>
      <c r="E146" s="11"/>
      <c r="F146" s="11">
        <v>4</v>
      </c>
      <c r="G146" s="11"/>
      <c r="H146" s="11"/>
      <c r="I146" s="11"/>
      <c r="J146" s="7">
        <f>C146+D146+E146+F146+G146+H146+I146</f>
        <v>4</v>
      </c>
      <c r="K146" s="5"/>
      <c r="L146" s="5"/>
      <c r="M146" s="13">
        <f>J146/18</f>
        <v>0.2222222222222222</v>
      </c>
    </row>
    <row r="147" spans="1:13" ht="12.75">
      <c r="A147" s="5">
        <v>164</v>
      </c>
      <c r="B147" s="8" t="s">
        <v>84</v>
      </c>
      <c r="C147" s="11"/>
      <c r="D147" s="11">
        <v>4</v>
      </c>
      <c r="E147" s="11"/>
      <c r="F147" s="11"/>
      <c r="G147" s="11"/>
      <c r="H147" s="11"/>
      <c r="I147" s="11"/>
      <c r="J147" s="7">
        <f>C147+D147+E147+F147+G147+H147+I147</f>
        <v>4</v>
      </c>
      <c r="K147" s="5"/>
      <c r="L147" s="5"/>
      <c r="M147" s="13">
        <f>J147/18</f>
        <v>0.2222222222222222</v>
      </c>
    </row>
    <row r="148" spans="1:13" ht="12.75">
      <c r="A148" s="5">
        <v>165</v>
      </c>
      <c r="B148" s="8" t="s">
        <v>79</v>
      </c>
      <c r="C148" s="11"/>
      <c r="D148" s="11">
        <v>4</v>
      </c>
      <c r="E148" s="11"/>
      <c r="F148" s="11"/>
      <c r="G148" s="11"/>
      <c r="H148" s="11"/>
      <c r="I148" s="11"/>
      <c r="J148" s="7">
        <f>C148+D148+E148+F148+G148+H148+I148</f>
        <v>4</v>
      </c>
      <c r="K148" s="5"/>
      <c r="L148" s="5"/>
      <c r="M148" s="13">
        <f>J148/18</f>
        <v>0.2222222222222222</v>
      </c>
    </row>
    <row r="149" spans="1:13" ht="12.75">
      <c r="A149" s="5">
        <v>166</v>
      </c>
      <c r="B149" s="22" t="s">
        <v>204</v>
      </c>
      <c r="C149" s="19"/>
      <c r="D149" s="19"/>
      <c r="E149" s="19"/>
      <c r="F149" s="19"/>
      <c r="G149" s="19"/>
      <c r="H149" s="19"/>
      <c r="I149" s="7">
        <v>4</v>
      </c>
      <c r="J149" s="7">
        <f>C149+D149+E149+F149+G149+H149+I149</f>
        <v>4</v>
      </c>
      <c r="K149" s="19"/>
      <c r="L149" s="19"/>
      <c r="M149" s="13">
        <f>J149/18</f>
        <v>0.2222222222222222</v>
      </c>
    </row>
    <row r="150" spans="1:13" ht="12.75">
      <c r="A150" s="5">
        <v>167</v>
      </c>
      <c r="B150" s="8" t="s">
        <v>160</v>
      </c>
      <c r="C150" s="11"/>
      <c r="D150" s="11"/>
      <c r="E150" s="11"/>
      <c r="F150" s="11"/>
      <c r="G150" s="14">
        <v>4</v>
      </c>
      <c r="H150" s="11"/>
      <c r="I150" s="11"/>
      <c r="J150" s="7">
        <f>C150+D150+E150+F150+G150+H150+I150</f>
        <v>4</v>
      </c>
      <c r="K150" s="5"/>
      <c r="L150" s="5"/>
      <c r="M150" s="13">
        <f>J150/18</f>
        <v>0.2222222222222222</v>
      </c>
    </row>
    <row r="151" spans="1:13" ht="12.75">
      <c r="A151" s="5">
        <v>168</v>
      </c>
      <c r="B151" s="8" t="s">
        <v>117</v>
      </c>
      <c r="C151" s="11"/>
      <c r="D151" s="11"/>
      <c r="E151" s="11">
        <v>4</v>
      </c>
      <c r="F151" s="11"/>
      <c r="G151" s="11"/>
      <c r="H151" s="11"/>
      <c r="I151" s="11"/>
      <c r="J151" s="7">
        <f>C151+D151+E151+F151+G151+H151+I151</f>
        <v>4</v>
      </c>
      <c r="K151" s="5"/>
      <c r="L151" s="5"/>
      <c r="M151" s="13">
        <f>J151/18</f>
        <v>0.2222222222222222</v>
      </c>
    </row>
    <row r="152" spans="1:13" ht="12.75">
      <c r="A152" s="5">
        <v>169</v>
      </c>
      <c r="B152" s="8" t="s">
        <v>43</v>
      </c>
      <c r="C152" s="11">
        <v>4</v>
      </c>
      <c r="D152" s="11"/>
      <c r="E152" s="11"/>
      <c r="F152" s="11"/>
      <c r="G152" s="11"/>
      <c r="H152" s="11"/>
      <c r="I152" s="11"/>
      <c r="J152" s="7">
        <f>C152+D152+E152+F152+G152+H152+I152</f>
        <v>4</v>
      </c>
      <c r="K152" s="5"/>
      <c r="L152" s="5"/>
      <c r="M152" s="13">
        <f>J152/18</f>
        <v>0.2222222222222222</v>
      </c>
    </row>
    <row r="153" spans="1:13" ht="12.75">
      <c r="A153" s="5">
        <v>170</v>
      </c>
      <c r="B153" s="16" t="s">
        <v>192</v>
      </c>
      <c r="C153" s="11"/>
      <c r="D153" s="11"/>
      <c r="E153" s="11"/>
      <c r="F153" s="11"/>
      <c r="G153" s="11"/>
      <c r="H153" s="11">
        <v>4</v>
      </c>
      <c r="I153" s="11"/>
      <c r="J153" s="7">
        <f>C153+D153+E153+F153+G153+H153+I153</f>
        <v>4</v>
      </c>
      <c r="K153" s="10"/>
      <c r="L153" s="10"/>
      <c r="M153" s="13">
        <f>J153/18</f>
        <v>0.2222222222222222</v>
      </c>
    </row>
    <row r="154" spans="1:13" ht="12.75">
      <c r="A154" s="5">
        <v>171</v>
      </c>
      <c r="B154" s="8" t="s">
        <v>41</v>
      </c>
      <c r="C154" s="11">
        <v>4</v>
      </c>
      <c r="D154" s="11"/>
      <c r="E154" s="11"/>
      <c r="F154" s="11"/>
      <c r="G154" s="11"/>
      <c r="H154" s="11"/>
      <c r="I154" s="11"/>
      <c r="J154" s="7">
        <f>C154+D154+E154+F154+G154+H154+I154</f>
        <v>4</v>
      </c>
      <c r="K154" s="5"/>
      <c r="L154" s="5"/>
      <c r="M154" s="13">
        <f>J154/18</f>
        <v>0.2222222222222222</v>
      </c>
    </row>
    <row r="155" spans="1:13" ht="12.75">
      <c r="A155" s="5">
        <v>172</v>
      </c>
      <c r="B155" s="22" t="s">
        <v>205</v>
      </c>
      <c r="C155" s="19"/>
      <c r="D155" s="19"/>
      <c r="E155" s="19"/>
      <c r="F155" s="19"/>
      <c r="G155" s="19"/>
      <c r="H155" s="19"/>
      <c r="I155" s="7">
        <v>4</v>
      </c>
      <c r="J155" s="7">
        <f>C155+D155+E155+F155+G155+H155+I155</f>
        <v>4</v>
      </c>
      <c r="K155" s="19"/>
      <c r="L155" s="19"/>
      <c r="M155" s="13">
        <f>J155/18</f>
        <v>0.2222222222222222</v>
      </c>
    </row>
    <row r="156" spans="1:13" ht="12.75">
      <c r="A156" s="5">
        <v>174</v>
      </c>
      <c r="B156" s="8" t="s">
        <v>116</v>
      </c>
      <c r="C156" s="11"/>
      <c r="D156" s="11"/>
      <c r="E156" s="11">
        <v>4</v>
      </c>
      <c r="F156" s="11"/>
      <c r="G156" s="11"/>
      <c r="H156" s="11"/>
      <c r="I156" s="11"/>
      <c r="J156" s="7">
        <f>C156+D156+E156+F156+G156+H156+I156</f>
        <v>4</v>
      </c>
      <c r="K156" s="5"/>
      <c r="L156" s="5"/>
      <c r="M156" s="13">
        <f>J156/18</f>
        <v>0.2222222222222222</v>
      </c>
    </row>
    <row r="157" spans="1:13" ht="12.75">
      <c r="A157" s="5">
        <v>175</v>
      </c>
      <c r="B157" s="8" t="s">
        <v>163</v>
      </c>
      <c r="C157" s="11"/>
      <c r="D157" s="11"/>
      <c r="E157" s="11"/>
      <c r="F157" s="11"/>
      <c r="G157" s="14">
        <v>4</v>
      </c>
      <c r="H157" s="11"/>
      <c r="I157" s="11"/>
      <c r="J157" s="7">
        <f>C157+D157+E157+F157+G157+H157+I157</f>
        <v>4</v>
      </c>
      <c r="K157" s="5"/>
      <c r="L157" s="5"/>
      <c r="M157" s="13">
        <f>J157/18</f>
        <v>0.2222222222222222</v>
      </c>
    </row>
    <row r="158" spans="1:13" ht="12.75">
      <c r="A158" s="5">
        <v>176</v>
      </c>
      <c r="B158" s="8" t="s">
        <v>115</v>
      </c>
      <c r="C158" s="11"/>
      <c r="D158" s="11"/>
      <c r="E158" s="11">
        <v>4</v>
      </c>
      <c r="F158" s="11"/>
      <c r="G158" s="11"/>
      <c r="H158" s="11"/>
      <c r="I158" s="11"/>
      <c r="J158" s="7">
        <f>C158+D158+E158+F158+G158+H158+I158</f>
        <v>4</v>
      </c>
      <c r="K158" s="5"/>
      <c r="L158" s="5"/>
      <c r="M158" s="13">
        <f>J158/18</f>
        <v>0.2222222222222222</v>
      </c>
    </row>
    <row r="159" spans="1:13" ht="12.75">
      <c r="A159" s="5">
        <v>178</v>
      </c>
      <c r="B159" s="8" t="s">
        <v>83</v>
      </c>
      <c r="C159" s="11"/>
      <c r="D159" s="11">
        <v>4</v>
      </c>
      <c r="E159" s="11"/>
      <c r="F159" s="11"/>
      <c r="G159" s="11"/>
      <c r="H159" s="11"/>
      <c r="I159" s="11"/>
      <c r="J159" s="7">
        <f>C159+D159+E159+F159+G159+H159+I159</f>
        <v>4</v>
      </c>
      <c r="K159" s="5"/>
      <c r="L159" s="5"/>
      <c r="M159" s="13">
        <f>J159/18</f>
        <v>0.2222222222222222</v>
      </c>
    </row>
    <row r="160" spans="1:13" ht="12.75">
      <c r="A160" s="5">
        <v>179</v>
      </c>
      <c r="B160" s="8" t="s">
        <v>113</v>
      </c>
      <c r="C160" s="11"/>
      <c r="D160" s="11"/>
      <c r="E160" s="11">
        <v>4</v>
      </c>
      <c r="F160" s="11"/>
      <c r="G160" s="11"/>
      <c r="H160" s="11"/>
      <c r="I160" s="11"/>
      <c r="J160" s="7">
        <f>C160+D160+E160+F160+G160+H160+I160</f>
        <v>4</v>
      </c>
      <c r="K160" s="5"/>
      <c r="L160" s="5"/>
      <c r="M160" s="13">
        <f>J160/18</f>
        <v>0.2222222222222222</v>
      </c>
    </row>
    <row r="161" spans="1:13" ht="12.75">
      <c r="A161" s="5">
        <v>180</v>
      </c>
      <c r="B161" s="22" t="s">
        <v>206</v>
      </c>
      <c r="C161" s="19"/>
      <c r="D161" s="19"/>
      <c r="E161" s="19"/>
      <c r="F161" s="19"/>
      <c r="G161" s="19"/>
      <c r="H161" s="19"/>
      <c r="I161" s="7">
        <v>4</v>
      </c>
      <c r="J161" s="7">
        <f>C161+D161+E161+F161+G161+H161+I161</f>
        <v>4</v>
      </c>
      <c r="K161" s="19"/>
      <c r="L161" s="19"/>
      <c r="M161" s="13">
        <f>J161/18</f>
        <v>0.2222222222222222</v>
      </c>
    </row>
    <row r="162" spans="1:13" ht="12.75">
      <c r="A162" s="5">
        <v>182</v>
      </c>
      <c r="B162" s="8" t="s">
        <v>47</v>
      </c>
      <c r="C162" s="11">
        <v>4</v>
      </c>
      <c r="D162" s="11"/>
      <c r="E162" s="11"/>
      <c r="F162" s="11"/>
      <c r="G162" s="11"/>
      <c r="H162" s="11"/>
      <c r="I162" s="11"/>
      <c r="J162" s="7">
        <f>C162+D162+E162+F162+G162+H162+I162</f>
        <v>4</v>
      </c>
      <c r="K162" s="5"/>
      <c r="L162" s="5"/>
      <c r="M162" s="13">
        <f>J162/18</f>
        <v>0.2222222222222222</v>
      </c>
    </row>
    <row r="163" spans="1:13" ht="12.75">
      <c r="A163" s="5">
        <v>183</v>
      </c>
      <c r="B163" s="16" t="s">
        <v>194</v>
      </c>
      <c r="C163" s="11"/>
      <c r="D163" s="11"/>
      <c r="E163" s="11"/>
      <c r="F163" s="11"/>
      <c r="G163" s="11"/>
      <c r="H163" s="11">
        <v>3.5</v>
      </c>
      <c r="I163" s="11"/>
      <c r="J163" s="7">
        <f>C163+D163+E163+F163+G163+H163+I163</f>
        <v>3.5</v>
      </c>
      <c r="K163" s="10"/>
      <c r="L163" s="10"/>
      <c r="M163" s="13">
        <f>J163/18</f>
        <v>0.19444444444444445</v>
      </c>
    </row>
    <row r="164" spans="1:13" ht="12.75">
      <c r="A164" s="5">
        <v>184</v>
      </c>
      <c r="B164" s="16" t="s">
        <v>193</v>
      </c>
      <c r="C164" s="11"/>
      <c r="D164" s="11"/>
      <c r="E164" s="11"/>
      <c r="F164" s="11"/>
      <c r="G164" s="11"/>
      <c r="H164" s="11">
        <v>3.5</v>
      </c>
      <c r="I164" s="11"/>
      <c r="J164" s="7">
        <f>C164+D164+E164+F164+G164+H164+I164</f>
        <v>3.5</v>
      </c>
      <c r="K164" s="10"/>
      <c r="L164" s="10"/>
      <c r="M164" s="13">
        <f>J164/18</f>
        <v>0.19444444444444445</v>
      </c>
    </row>
    <row r="165" spans="1:13" ht="12.75">
      <c r="A165" s="5">
        <v>185</v>
      </c>
      <c r="B165" s="8" t="s">
        <v>49</v>
      </c>
      <c r="C165" s="11">
        <v>3.5</v>
      </c>
      <c r="D165" s="11"/>
      <c r="E165" s="11"/>
      <c r="F165" s="11"/>
      <c r="G165" s="11"/>
      <c r="H165" s="11"/>
      <c r="I165" s="11"/>
      <c r="J165" s="7">
        <f>C165+D165+E165+F165+G165+H165+I165</f>
        <v>3.5</v>
      </c>
      <c r="K165" s="5"/>
      <c r="L165" s="5"/>
      <c r="M165" s="13">
        <f>J165/18</f>
        <v>0.19444444444444445</v>
      </c>
    </row>
    <row r="166" spans="1:13" ht="12.75">
      <c r="A166" s="5">
        <v>186</v>
      </c>
      <c r="B166" s="8" t="s">
        <v>122</v>
      </c>
      <c r="C166" s="11"/>
      <c r="D166" s="11"/>
      <c r="E166" s="11">
        <v>3.5</v>
      </c>
      <c r="F166" s="11"/>
      <c r="G166" s="11"/>
      <c r="H166" s="11"/>
      <c r="I166" s="11"/>
      <c r="J166" s="7">
        <f>C166+D166+E166+F166+G166+H166+I166</f>
        <v>3.5</v>
      </c>
      <c r="K166" s="5"/>
      <c r="L166" s="5"/>
      <c r="M166" s="13">
        <f>J166/18</f>
        <v>0.19444444444444445</v>
      </c>
    </row>
    <row r="167" spans="1:13" ht="12.75">
      <c r="A167" s="5">
        <v>187</v>
      </c>
      <c r="B167" s="8" t="s">
        <v>124</v>
      </c>
      <c r="C167" s="11"/>
      <c r="D167" s="11"/>
      <c r="E167" s="11">
        <v>3.5</v>
      </c>
      <c r="F167" s="11"/>
      <c r="G167" s="11"/>
      <c r="H167" s="11"/>
      <c r="I167" s="11"/>
      <c r="J167" s="7">
        <f>C167+D167+E167+F167+G167+H167+I167</f>
        <v>3.5</v>
      </c>
      <c r="K167" s="5"/>
      <c r="L167" s="5"/>
      <c r="M167" s="13">
        <f>J167/18</f>
        <v>0.19444444444444445</v>
      </c>
    </row>
    <row r="168" spans="1:13" ht="12.75">
      <c r="A168" s="5">
        <v>189</v>
      </c>
      <c r="B168" s="22" t="s">
        <v>207</v>
      </c>
      <c r="C168" s="19"/>
      <c r="D168" s="19"/>
      <c r="E168" s="19"/>
      <c r="F168" s="19"/>
      <c r="G168" s="19"/>
      <c r="H168" s="19"/>
      <c r="I168" s="7">
        <v>3.5</v>
      </c>
      <c r="J168" s="7">
        <f>C168+D168+E168+F168+G168+H168+I168</f>
        <v>3.5</v>
      </c>
      <c r="K168" s="19"/>
      <c r="L168" s="19"/>
      <c r="M168" s="13">
        <f>J168/18</f>
        <v>0.19444444444444445</v>
      </c>
    </row>
    <row r="169" spans="1:13" ht="12.75">
      <c r="A169" s="5">
        <v>191</v>
      </c>
      <c r="B169" s="8" t="s">
        <v>146</v>
      </c>
      <c r="C169" s="11"/>
      <c r="D169" s="11"/>
      <c r="E169" s="11"/>
      <c r="F169" s="11">
        <v>3.5</v>
      </c>
      <c r="G169" s="11"/>
      <c r="H169" s="11"/>
      <c r="I169" s="11"/>
      <c r="J169" s="7">
        <f>C169+D169+E169+F169+G169+H169+I169</f>
        <v>3.5</v>
      </c>
      <c r="K169" s="5"/>
      <c r="L169" s="5"/>
      <c r="M169" s="13">
        <f>J169/18</f>
        <v>0.19444444444444445</v>
      </c>
    </row>
    <row r="170" spans="1:13" ht="12.75">
      <c r="A170" s="5">
        <v>192</v>
      </c>
      <c r="B170" s="8" t="s">
        <v>50</v>
      </c>
      <c r="C170" s="11">
        <v>3.5</v>
      </c>
      <c r="D170" s="11"/>
      <c r="E170" s="11"/>
      <c r="F170" s="11"/>
      <c r="G170" s="11"/>
      <c r="H170" s="11"/>
      <c r="I170" s="11"/>
      <c r="J170" s="7">
        <f>C170+D170+E170+F170+G170+H170+I170</f>
        <v>3.5</v>
      </c>
      <c r="K170" s="5"/>
      <c r="L170" s="5"/>
      <c r="M170" s="13">
        <f>J170/18</f>
        <v>0.19444444444444445</v>
      </c>
    </row>
    <row r="171" spans="1:13" ht="12.75">
      <c r="A171" s="5">
        <v>193</v>
      </c>
      <c r="B171" s="8" t="s">
        <v>48</v>
      </c>
      <c r="C171" s="11">
        <v>3.5</v>
      </c>
      <c r="D171" s="11"/>
      <c r="E171" s="11"/>
      <c r="F171" s="11"/>
      <c r="G171" s="11"/>
      <c r="H171" s="11"/>
      <c r="I171" s="11"/>
      <c r="J171" s="7">
        <f>C171+D171+E171+F171+G171+H171+I171</f>
        <v>3.5</v>
      </c>
      <c r="K171" s="5"/>
      <c r="L171" s="5"/>
      <c r="M171" s="13">
        <f>J171/18</f>
        <v>0.19444444444444445</v>
      </c>
    </row>
    <row r="172" spans="1:13" ht="12.75">
      <c r="A172" s="5">
        <v>194</v>
      </c>
      <c r="B172" s="22" t="s">
        <v>208</v>
      </c>
      <c r="C172" s="19"/>
      <c r="D172" s="19"/>
      <c r="E172" s="19"/>
      <c r="F172" s="19"/>
      <c r="G172" s="19"/>
      <c r="H172" s="19"/>
      <c r="I172" s="7">
        <v>3.5</v>
      </c>
      <c r="J172" s="7">
        <f>C172+D172+E172+F172+G172+H172+I172</f>
        <v>3.5</v>
      </c>
      <c r="K172" s="19"/>
      <c r="L172" s="19"/>
      <c r="M172" s="13">
        <f>J172/18</f>
        <v>0.19444444444444445</v>
      </c>
    </row>
    <row r="173" spans="1:13" ht="12.75">
      <c r="A173" s="5">
        <v>195</v>
      </c>
      <c r="B173" s="8" t="s">
        <v>121</v>
      </c>
      <c r="C173" s="11"/>
      <c r="D173" s="11"/>
      <c r="E173" s="11">
        <v>3.5</v>
      </c>
      <c r="F173" s="11"/>
      <c r="G173" s="11"/>
      <c r="H173" s="11"/>
      <c r="I173" s="11"/>
      <c r="J173" s="7">
        <f>C173+D173+E173+F173+G173+H173+I173</f>
        <v>3.5</v>
      </c>
      <c r="K173" s="5"/>
      <c r="L173" s="5"/>
      <c r="M173" s="13">
        <f>J173/18</f>
        <v>0.19444444444444445</v>
      </c>
    </row>
    <row r="174" spans="1:13" ht="12.75">
      <c r="A174" s="5">
        <v>196</v>
      </c>
      <c r="B174" s="22" t="s">
        <v>209</v>
      </c>
      <c r="C174" s="19"/>
      <c r="D174" s="19"/>
      <c r="E174" s="19"/>
      <c r="F174" s="19"/>
      <c r="G174" s="19"/>
      <c r="H174" s="19"/>
      <c r="I174" s="7">
        <v>3</v>
      </c>
      <c r="J174" s="7">
        <f>C174+D174+E174+F174+G174+H174+I174</f>
        <v>3</v>
      </c>
      <c r="K174" s="19"/>
      <c r="L174" s="19"/>
      <c r="M174" s="13">
        <f>J174/18</f>
        <v>0.16666666666666666</v>
      </c>
    </row>
    <row r="175" spans="1:13" ht="12.75">
      <c r="A175" s="5">
        <v>197</v>
      </c>
      <c r="B175" s="8" t="s">
        <v>88</v>
      </c>
      <c r="C175" s="11"/>
      <c r="D175" s="11">
        <v>3</v>
      </c>
      <c r="E175" s="11"/>
      <c r="F175" s="11"/>
      <c r="G175" s="11"/>
      <c r="H175" s="11"/>
      <c r="I175" s="11"/>
      <c r="J175" s="7">
        <f>C175+D175+E175+F175+G175+H175+I175</f>
        <v>3</v>
      </c>
      <c r="K175" s="5"/>
      <c r="L175" s="5"/>
      <c r="M175" s="13">
        <f>J175/18</f>
        <v>0.16666666666666666</v>
      </c>
    </row>
    <row r="176" spans="1:13" ht="12.75">
      <c r="A176" s="5">
        <v>198</v>
      </c>
      <c r="B176" s="8" t="s">
        <v>52</v>
      </c>
      <c r="C176" s="11">
        <v>3</v>
      </c>
      <c r="D176" s="11"/>
      <c r="E176" s="11"/>
      <c r="F176" s="11"/>
      <c r="G176" s="11"/>
      <c r="H176" s="11"/>
      <c r="I176" s="11"/>
      <c r="J176" s="7">
        <f>C176+D176+E176+F176+G176+H176+I176</f>
        <v>3</v>
      </c>
      <c r="K176" s="5"/>
      <c r="L176" s="5"/>
      <c r="M176" s="13">
        <f>J176/18</f>
        <v>0.16666666666666666</v>
      </c>
    </row>
    <row r="177" spans="1:13" ht="12.75">
      <c r="A177" s="5">
        <v>199</v>
      </c>
      <c r="B177" s="8" t="s">
        <v>53</v>
      </c>
      <c r="C177" s="11">
        <v>3</v>
      </c>
      <c r="D177" s="11"/>
      <c r="E177" s="11"/>
      <c r="F177" s="11"/>
      <c r="G177" s="11"/>
      <c r="H177" s="11"/>
      <c r="I177" s="11"/>
      <c r="J177" s="7">
        <f>C177+D177+E177+F177+G177+H177+I177</f>
        <v>3</v>
      </c>
      <c r="K177" s="5"/>
      <c r="L177" s="5"/>
      <c r="M177" s="13">
        <f>J177/18</f>
        <v>0.16666666666666666</v>
      </c>
    </row>
    <row r="178" spans="1:13" ht="12.75">
      <c r="A178" s="5">
        <v>200</v>
      </c>
      <c r="B178" s="8" t="s">
        <v>90</v>
      </c>
      <c r="C178" s="11"/>
      <c r="D178" s="11">
        <v>3</v>
      </c>
      <c r="E178" s="11"/>
      <c r="F178" s="11"/>
      <c r="G178" s="11"/>
      <c r="H178" s="11"/>
      <c r="I178" s="11"/>
      <c r="J178" s="7">
        <f>C178+D178+E178+F178+G178+H178+I178</f>
        <v>3</v>
      </c>
      <c r="K178" s="5"/>
      <c r="L178" s="5"/>
      <c r="M178" s="13">
        <f>J178/18</f>
        <v>0.16666666666666666</v>
      </c>
    </row>
    <row r="179" spans="1:13" ht="12.75">
      <c r="A179" s="5">
        <v>201</v>
      </c>
      <c r="B179" s="8" t="s">
        <v>51</v>
      </c>
      <c r="C179" s="11">
        <v>3</v>
      </c>
      <c r="D179" s="11"/>
      <c r="E179" s="11"/>
      <c r="F179" s="11"/>
      <c r="G179" s="11"/>
      <c r="H179" s="11"/>
      <c r="I179" s="11"/>
      <c r="J179" s="7">
        <f>C179+D179+E179+F179+G179+H179+I179</f>
        <v>3</v>
      </c>
      <c r="K179" s="5"/>
      <c r="L179" s="5"/>
      <c r="M179" s="13">
        <f>J179/18</f>
        <v>0.16666666666666666</v>
      </c>
    </row>
    <row r="180" spans="1:13" ht="12.75">
      <c r="A180" s="5">
        <v>202</v>
      </c>
      <c r="B180" s="8" t="s">
        <v>164</v>
      </c>
      <c r="C180" s="11"/>
      <c r="D180" s="11"/>
      <c r="E180" s="11"/>
      <c r="F180" s="11"/>
      <c r="G180" s="14">
        <v>3</v>
      </c>
      <c r="H180" s="11"/>
      <c r="I180" s="11"/>
      <c r="J180" s="7">
        <f>C180+D180+E180+F180+G180+H180+I180</f>
        <v>3</v>
      </c>
      <c r="K180" s="5"/>
      <c r="L180" s="5"/>
      <c r="M180" s="13">
        <f>J180/18</f>
        <v>0.16666666666666666</v>
      </c>
    </row>
    <row r="181" spans="1:13" ht="12.75">
      <c r="A181" s="5">
        <v>203</v>
      </c>
      <c r="B181" s="8" t="s">
        <v>127</v>
      </c>
      <c r="C181" s="11"/>
      <c r="D181" s="11"/>
      <c r="E181" s="11">
        <v>3</v>
      </c>
      <c r="F181" s="11"/>
      <c r="G181" s="11"/>
      <c r="H181" s="11"/>
      <c r="I181" s="11"/>
      <c r="J181" s="7">
        <f>C181+D181+E181+F181+G181+H181+I181</f>
        <v>3</v>
      </c>
      <c r="K181" s="5"/>
      <c r="L181" s="5"/>
      <c r="M181" s="13">
        <f>J181/18</f>
        <v>0.16666666666666666</v>
      </c>
    </row>
    <row r="182" spans="1:13" ht="12.75">
      <c r="A182" s="5">
        <v>204</v>
      </c>
      <c r="B182" s="8" t="s">
        <v>167</v>
      </c>
      <c r="C182" s="11"/>
      <c r="D182" s="11"/>
      <c r="E182" s="11"/>
      <c r="F182" s="11"/>
      <c r="G182" s="14">
        <v>3</v>
      </c>
      <c r="H182" s="11"/>
      <c r="I182" s="11"/>
      <c r="J182" s="7">
        <f>C182+D182+E182+F182+G182+H182+I182</f>
        <v>3</v>
      </c>
      <c r="K182" s="10"/>
      <c r="L182" s="10"/>
      <c r="M182" s="13">
        <f>J182/18</f>
        <v>0.16666666666666666</v>
      </c>
    </row>
    <row r="183" spans="1:13" ht="12.75">
      <c r="A183" s="5">
        <v>205</v>
      </c>
      <c r="B183" s="16" t="s">
        <v>197</v>
      </c>
      <c r="C183" s="11"/>
      <c r="D183" s="11"/>
      <c r="E183" s="11"/>
      <c r="F183" s="11"/>
      <c r="G183" s="11"/>
      <c r="H183" s="11">
        <v>3</v>
      </c>
      <c r="I183" s="11"/>
      <c r="J183" s="7">
        <f>C183+D183+E183+F183+G183+H183+I183</f>
        <v>3</v>
      </c>
      <c r="K183" s="10"/>
      <c r="L183" s="10"/>
      <c r="M183" s="13">
        <f>J183/18</f>
        <v>0.16666666666666666</v>
      </c>
    </row>
    <row r="184" spans="1:13" ht="12.75">
      <c r="A184" s="5">
        <v>206</v>
      </c>
      <c r="B184" s="8" t="s">
        <v>54</v>
      </c>
      <c r="C184" s="11">
        <v>3</v>
      </c>
      <c r="D184" s="11"/>
      <c r="E184" s="11"/>
      <c r="F184" s="11"/>
      <c r="G184" s="11"/>
      <c r="H184" s="11"/>
      <c r="I184" s="11"/>
      <c r="J184" s="7">
        <f>C184+D184+E184+F184+G184+H184+I184</f>
        <v>3</v>
      </c>
      <c r="K184" s="5"/>
      <c r="L184" s="5"/>
      <c r="M184" s="13">
        <f>J184/18</f>
        <v>0.16666666666666666</v>
      </c>
    </row>
    <row r="185" spans="1:13" ht="12.75">
      <c r="A185" s="5">
        <v>207</v>
      </c>
      <c r="B185" s="8" t="s">
        <v>125</v>
      </c>
      <c r="C185" s="11"/>
      <c r="D185" s="11"/>
      <c r="E185" s="11">
        <v>3</v>
      </c>
      <c r="F185" s="11"/>
      <c r="G185" s="11"/>
      <c r="H185" s="11"/>
      <c r="I185" s="11"/>
      <c r="J185" s="7">
        <f>C185+D185+E185+F185+G185+H185+I185</f>
        <v>3</v>
      </c>
      <c r="K185" s="5"/>
      <c r="L185" s="5"/>
      <c r="M185" s="13">
        <f>J185/18</f>
        <v>0.16666666666666666</v>
      </c>
    </row>
    <row r="186" spans="1:13" ht="12.75">
      <c r="A186" s="5">
        <v>208</v>
      </c>
      <c r="B186" s="8" t="s">
        <v>166</v>
      </c>
      <c r="C186" s="11"/>
      <c r="D186" s="11"/>
      <c r="E186" s="11"/>
      <c r="F186" s="11"/>
      <c r="G186" s="14">
        <v>3</v>
      </c>
      <c r="H186" s="11"/>
      <c r="I186" s="11"/>
      <c r="J186" s="7">
        <f>C186+D186+E186+F186+G186+H186+I186</f>
        <v>3</v>
      </c>
      <c r="K186" s="10"/>
      <c r="L186" s="10"/>
      <c r="M186" s="13">
        <f>J186/18</f>
        <v>0.16666666666666666</v>
      </c>
    </row>
    <row r="187" spans="1:13" ht="12.75">
      <c r="A187" s="5">
        <v>209</v>
      </c>
      <c r="B187" s="16" t="s">
        <v>196</v>
      </c>
      <c r="C187" s="11"/>
      <c r="D187" s="11"/>
      <c r="E187" s="11"/>
      <c r="F187" s="11"/>
      <c r="G187" s="11"/>
      <c r="H187" s="11">
        <v>3</v>
      </c>
      <c r="I187" s="11"/>
      <c r="J187" s="7">
        <f>C187+D187+E187+F187+G187+H187+I187</f>
        <v>3</v>
      </c>
      <c r="K187" s="10"/>
      <c r="L187" s="10"/>
      <c r="M187" s="13">
        <f>J187/18</f>
        <v>0.16666666666666666</v>
      </c>
    </row>
    <row r="188" spans="1:13" ht="12.75">
      <c r="A188" s="5">
        <v>210</v>
      </c>
      <c r="B188" s="8" t="s">
        <v>56</v>
      </c>
      <c r="C188" s="11">
        <v>3</v>
      </c>
      <c r="D188" s="11"/>
      <c r="E188" s="11"/>
      <c r="F188" s="11"/>
      <c r="G188" s="11"/>
      <c r="H188" s="11"/>
      <c r="I188" s="11"/>
      <c r="J188" s="7">
        <f>C188+D188+E188+F188+G188+H188+I188</f>
        <v>3</v>
      </c>
      <c r="K188" s="5"/>
      <c r="L188" s="5"/>
      <c r="M188" s="13">
        <f>J188/18</f>
        <v>0.16666666666666666</v>
      </c>
    </row>
    <row r="189" spans="1:13" ht="12.75">
      <c r="A189" s="5">
        <v>211</v>
      </c>
      <c r="B189" s="16" t="s">
        <v>195</v>
      </c>
      <c r="C189" s="11"/>
      <c r="D189" s="11"/>
      <c r="E189" s="11"/>
      <c r="F189" s="11"/>
      <c r="G189" s="11"/>
      <c r="H189" s="11">
        <v>3</v>
      </c>
      <c r="I189" s="11"/>
      <c r="J189" s="7">
        <f>C189+D189+E189+F189+G189+H189+I189</f>
        <v>3</v>
      </c>
      <c r="K189" s="10"/>
      <c r="L189" s="10"/>
      <c r="M189" s="13">
        <f>J189/18</f>
        <v>0.16666666666666666</v>
      </c>
    </row>
    <row r="190" spans="1:13" ht="12.75">
      <c r="A190" s="5">
        <v>212</v>
      </c>
      <c r="B190" s="8" t="s">
        <v>55</v>
      </c>
      <c r="C190" s="11">
        <v>3</v>
      </c>
      <c r="D190" s="11"/>
      <c r="E190" s="11"/>
      <c r="F190" s="11"/>
      <c r="G190" s="11"/>
      <c r="H190" s="11"/>
      <c r="I190" s="11"/>
      <c r="J190" s="7">
        <f>C190+D190+E190+F190+G190+H190+I190</f>
        <v>3</v>
      </c>
      <c r="K190" s="5"/>
      <c r="L190" s="5"/>
      <c r="M190" s="13">
        <f>J190/18</f>
        <v>0.16666666666666666</v>
      </c>
    </row>
    <row r="191" spans="1:13" ht="12.75">
      <c r="A191" s="5">
        <v>213</v>
      </c>
      <c r="B191" s="22" t="s">
        <v>210</v>
      </c>
      <c r="C191" s="19"/>
      <c r="D191" s="19"/>
      <c r="E191" s="19"/>
      <c r="F191" s="19"/>
      <c r="G191" s="19"/>
      <c r="H191" s="19"/>
      <c r="I191" s="7">
        <v>3</v>
      </c>
      <c r="J191" s="7">
        <f>C191+D191+E191+F191+G191+H191+I191</f>
        <v>3</v>
      </c>
      <c r="K191" s="19"/>
      <c r="L191" s="19"/>
      <c r="M191" s="13">
        <f>J191/18</f>
        <v>0.16666666666666666</v>
      </c>
    </row>
    <row r="192" spans="1:13" ht="12.75">
      <c r="A192" s="5">
        <v>214</v>
      </c>
      <c r="B192" s="8" t="s">
        <v>94</v>
      </c>
      <c r="C192" s="11"/>
      <c r="D192" s="11">
        <v>2</v>
      </c>
      <c r="E192" s="11"/>
      <c r="F192" s="11"/>
      <c r="G192" s="11"/>
      <c r="H192" s="11"/>
      <c r="I192" s="7">
        <v>1</v>
      </c>
      <c r="J192" s="7">
        <f>C192+D192+E192+F192+G192+H192+I192</f>
        <v>3</v>
      </c>
      <c r="K192" s="5"/>
      <c r="L192" s="5"/>
      <c r="M192" s="13">
        <f>J192/18</f>
        <v>0.16666666666666666</v>
      </c>
    </row>
    <row r="193" spans="1:13" ht="12.75">
      <c r="A193" s="5">
        <v>215</v>
      </c>
      <c r="B193" s="8" t="s">
        <v>57</v>
      </c>
      <c r="C193" s="11">
        <v>3</v>
      </c>
      <c r="D193" s="11"/>
      <c r="E193" s="11"/>
      <c r="F193" s="11"/>
      <c r="G193" s="11"/>
      <c r="H193" s="11"/>
      <c r="I193" s="11"/>
      <c r="J193" s="7">
        <f>C193+D193+E193+F193+G193+H193+I193</f>
        <v>3</v>
      </c>
      <c r="K193" s="5"/>
      <c r="L193" s="5"/>
      <c r="M193" s="13">
        <f>J193/18</f>
        <v>0.16666666666666666</v>
      </c>
    </row>
    <row r="194" spans="1:13" ht="12.75">
      <c r="A194" s="5">
        <v>216</v>
      </c>
      <c r="B194" s="8" t="s">
        <v>91</v>
      </c>
      <c r="C194" s="11"/>
      <c r="D194" s="11">
        <v>2.5</v>
      </c>
      <c r="E194" s="11"/>
      <c r="F194" s="11"/>
      <c r="G194" s="11"/>
      <c r="H194" s="11"/>
      <c r="I194" s="11"/>
      <c r="J194" s="7">
        <f>C194+D194+E194+F194+G194+H194+I194</f>
        <v>2.5</v>
      </c>
      <c r="K194" s="5"/>
      <c r="L194" s="5"/>
      <c r="M194" s="13">
        <f>J194/18</f>
        <v>0.1388888888888889</v>
      </c>
    </row>
    <row r="195" spans="1:13" ht="12.75">
      <c r="A195" s="5">
        <v>217</v>
      </c>
      <c r="B195" s="8" t="s">
        <v>153</v>
      </c>
      <c r="C195" s="11"/>
      <c r="D195" s="11"/>
      <c r="E195" s="11"/>
      <c r="F195" s="11">
        <v>2.5</v>
      </c>
      <c r="G195" s="11"/>
      <c r="H195" s="11"/>
      <c r="I195" s="11"/>
      <c r="J195" s="7">
        <f>C195+D195+E195+F195+G195+H195+I195</f>
        <v>2.5</v>
      </c>
      <c r="K195" s="5"/>
      <c r="L195" s="5"/>
      <c r="M195" s="13">
        <f>J195/18</f>
        <v>0.1388888888888889</v>
      </c>
    </row>
    <row r="196" spans="1:13" ht="12.75">
      <c r="A196" s="5">
        <v>218</v>
      </c>
      <c r="B196" s="16" t="s">
        <v>198</v>
      </c>
      <c r="C196" s="11"/>
      <c r="D196" s="11"/>
      <c r="E196" s="11"/>
      <c r="F196" s="11"/>
      <c r="G196" s="11"/>
      <c r="H196" s="11">
        <v>2.5</v>
      </c>
      <c r="I196" s="11"/>
      <c r="J196" s="7">
        <f>C196+D196+E196+F196+G196+H196+I196</f>
        <v>2.5</v>
      </c>
      <c r="K196" s="10"/>
      <c r="L196" s="10"/>
      <c r="M196" s="13">
        <f>J196/18</f>
        <v>0.1388888888888889</v>
      </c>
    </row>
    <row r="197" spans="1:13" ht="12.75">
      <c r="A197" s="5">
        <v>219</v>
      </c>
      <c r="B197" s="8" t="s">
        <v>128</v>
      </c>
      <c r="C197" s="11"/>
      <c r="D197" s="11"/>
      <c r="E197" s="11">
        <v>2.5</v>
      </c>
      <c r="F197" s="11"/>
      <c r="G197" s="11"/>
      <c r="H197" s="11"/>
      <c r="I197" s="11"/>
      <c r="J197" s="7">
        <f>C197+D197+E197+F197+G197+H197+I197</f>
        <v>2.5</v>
      </c>
      <c r="K197" s="5"/>
      <c r="L197" s="5"/>
      <c r="M197" s="13">
        <f>J197/18</f>
        <v>0.1388888888888889</v>
      </c>
    </row>
    <row r="198" spans="1:13" ht="12.75">
      <c r="A198" s="5">
        <v>220</v>
      </c>
      <c r="B198" s="8" t="s">
        <v>130</v>
      </c>
      <c r="C198" s="11"/>
      <c r="D198" s="11"/>
      <c r="E198" s="11">
        <v>2</v>
      </c>
      <c r="F198" s="11"/>
      <c r="G198" s="11"/>
      <c r="H198" s="11"/>
      <c r="I198" s="11"/>
      <c r="J198" s="7">
        <f>C198+D198+E198+F198+G198+H198+I198</f>
        <v>2</v>
      </c>
      <c r="K198" s="5"/>
      <c r="L198" s="5"/>
      <c r="M198" s="13">
        <f>J198/18</f>
        <v>0.1111111111111111</v>
      </c>
    </row>
    <row r="199" spans="1:13" ht="12.75">
      <c r="A199" s="5">
        <v>221</v>
      </c>
      <c r="B199" s="8" t="s">
        <v>58</v>
      </c>
      <c r="C199" s="11">
        <v>2</v>
      </c>
      <c r="D199" s="11"/>
      <c r="E199" s="11"/>
      <c r="F199" s="11"/>
      <c r="G199" s="11"/>
      <c r="H199" s="11"/>
      <c r="I199" s="11"/>
      <c r="J199" s="7">
        <f>C199+D199+E199+F199+G199+H199+I199</f>
        <v>2</v>
      </c>
      <c r="K199" s="5"/>
      <c r="L199" s="5"/>
      <c r="M199" s="13">
        <f>J199/18</f>
        <v>0.1111111111111111</v>
      </c>
    </row>
    <row r="200" spans="1:13" ht="12.75">
      <c r="A200" s="5">
        <v>222</v>
      </c>
      <c r="B200" s="22" t="s">
        <v>212</v>
      </c>
      <c r="C200" s="19"/>
      <c r="D200" s="19"/>
      <c r="E200" s="19"/>
      <c r="F200" s="19"/>
      <c r="G200" s="19"/>
      <c r="H200" s="19"/>
      <c r="I200" s="7">
        <v>2</v>
      </c>
      <c r="J200" s="7">
        <f>C200+D200+E200+F200+G200+H200+I200</f>
        <v>2</v>
      </c>
      <c r="K200" s="19"/>
      <c r="L200" s="19"/>
      <c r="M200" s="13">
        <f>J200/18</f>
        <v>0.1111111111111111</v>
      </c>
    </row>
    <row r="201" spans="1:13" ht="12.75">
      <c r="A201" s="5">
        <v>223</v>
      </c>
      <c r="B201" s="22" t="s">
        <v>211</v>
      </c>
      <c r="C201" s="19"/>
      <c r="D201" s="19"/>
      <c r="E201" s="19"/>
      <c r="F201" s="19"/>
      <c r="G201" s="19"/>
      <c r="H201" s="19"/>
      <c r="I201" s="7">
        <v>2</v>
      </c>
      <c r="J201" s="7">
        <f>C201+D201+E201+F201+G201+H201+I201</f>
        <v>2</v>
      </c>
      <c r="K201" s="19"/>
      <c r="L201" s="19"/>
      <c r="M201" s="13">
        <f>J201/18</f>
        <v>0.1111111111111111</v>
      </c>
    </row>
    <row r="202" spans="1:13" ht="12.75">
      <c r="A202" s="5">
        <v>224</v>
      </c>
      <c r="B202" s="8" t="s">
        <v>59</v>
      </c>
      <c r="C202" s="11">
        <v>2</v>
      </c>
      <c r="D202" s="11"/>
      <c r="E202" s="11"/>
      <c r="F202" s="11"/>
      <c r="G202" s="11"/>
      <c r="H202" s="11"/>
      <c r="I202" s="11"/>
      <c r="J202" s="7">
        <f>C202+D202+E202+F202+G202+H202+I202</f>
        <v>2</v>
      </c>
      <c r="K202" s="5"/>
      <c r="L202" s="5"/>
      <c r="M202" s="13">
        <f>J202/18</f>
        <v>0.1111111111111111</v>
      </c>
    </row>
    <row r="203" spans="1:13" ht="12.75">
      <c r="A203" s="5">
        <v>225</v>
      </c>
      <c r="B203" s="8" t="s">
        <v>60</v>
      </c>
      <c r="C203" s="11">
        <v>1.5</v>
      </c>
      <c r="D203" s="11"/>
      <c r="E203" s="11"/>
      <c r="F203" s="11"/>
      <c r="G203" s="11"/>
      <c r="H203" s="11"/>
      <c r="I203" s="11"/>
      <c r="J203" s="7">
        <f>C203+D203+E203+F203+G203+H203+I203</f>
        <v>1.5</v>
      </c>
      <c r="K203" s="5"/>
      <c r="L203" s="5"/>
      <c r="M203" s="13">
        <f>J203/18</f>
        <v>0.08333333333333333</v>
      </c>
    </row>
    <row r="204" spans="1:13" ht="12.75">
      <c r="A204" s="5">
        <v>226</v>
      </c>
      <c r="B204" s="22" t="s">
        <v>213</v>
      </c>
      <c r="C204" s="19"/>
      <c r="D204" s="19"/>
      <c r="E204" s="19"/>
      <c r="F204" s="19"/>
      <c r="G204" s="19"/>
      <c r="H204" s="19"/>
      <c r="I204" s="7">
        <v>1.5</v>
      </c>
      <c r="J204" s="7">
        <f>C204+D204+E204+F204+G204+H204+I204</f>
        <v>1.5</v>
      </c>
      <c r="K204" s="19"/>
      <c r="L204" s="19"/>
      <c r="M204" s="13">
        <f>J204/18</f>
        <v>0.08333333333333333</v>
      </c>
    </row>
    <row r="205" spans="1:13" ht="12.75">
      <c r="A205" s="5">
        <v>227</v>
      </c>
      <c r="B205" s="16" t="s">
        <v>199</v>
      </c>
      <c r="C205" s="11"/>
      <c r="D205" s="11"/>
      <c r="E205" s="11"/>
      <c r="F205" s="11"/>
      <c r="G205" s="11"/>
      <c r="H205" s="11">
        <v>1</v>
      </c>
      <c r="I205" s="11"/>
      <c r="J205" s="7">
        <f>C205+D205+E205+F205+G205+H205+I205</f>
        <v>1</v>
      </c>
      <c r="K205" s="10"/>
      <c r="L205" s="10"/>
      <c r="M205" s="13">
        <f>J205/18</f>
        <v>0.05555555555555555</v>
      </c>
    </row>
    <row r="206" spans="1:13" ht="12.75">
      <c r="A206" s="5">
        <v>228</v>
      </c>
      <c r="B206" s="8" t="s">
        <v>61</v>
      </c>
      <c r="C206" s="11">
        <v>1</v>
      </c>
      <c r="D206" s="11"/>
      <c r="E206" s="11"/>
      <c r="F206" s="11"/>
      <c r="G206" s="11"/>
      <c r="H206" s="11"/>
      <c r="I206" s="11"/>
      <c r="J206" s="7">
        <f>C206+D206+E206+F206+G206+H206+I206</f>
        <v>1</v>
      </c>
      <c r="K206" s="5"/>
      <c r="L206" s="5"/>
      <c r="M206" s="13">
        <f>J206/18</f>
        <v>0.05555555555555555</v>
      </c>
    </row>
    <row r="207" spans="1:13" ht="12.75">
      <c r="A207" s="5">
        <v>229</v>
      </c>
      <c r="B207" s="8" t="s">
        <v>131</v>
      </c>
      <c r="C207" s="11"/>
      <c r="D207" s="11"/>
      <c r="E207" s="11">
        <v>1</v>
      </c>
      <c r="F207" s="11"/>
      <c r="G207" s="11"/>
      <c r="H207" s="11"/>
      <c r="I207" s="11"/>
      <c r="J207" s="7">
        <f>C207+D207+E207+F207+G207+H207+I207</f>
        <v>1</v>
      </c>
      <c r="K207" s="5"/>
      <c r="L207" s="5"/>
      <c r="M207" s="13">
        <f>J207/18</f>
        <v>0.05555555555555555</v>
      </c>
    </row>
    <row r="208" spans="1:13" ht="12.75">
      <c r="A208" s="5">
        <v>230</v>
      </c>
      <c r="B208" s="22" t="s">
        <v>214</v>
      </c>
      <c r="C208" s="19"/>
      <c r="D208" s="19"/>
      <c r="E208" s="19"/>
      <c r="F208" s="19"/>
      <c r="G208" s="19"/>
      <c r="H208" s="19"/>
      <c r="I208" s="7">
        <v>0</v>
      </c>
      <c r="J208" s="7">
        <f>C208+D208+E208+F208+G208+H208+I208</f>
        <v>0</v>
      </c>
      <c r="K208" s="19"/>
      <c r="L208" s="19"/>
      <c r="M208" s="13">
        <f>J208/18</f>
        <v>0</v>
      </c>
    </row>
    <row r="209" spans="1:13" ht="12.75">
      <c r="A209" s="5">
        <v>231</v>
      </c>
      <c r="B209" s="8" t="s">
        <v>168</v>
      </c>
      <c r="C209" s="11"/>
      <c r="D209" s="11"/>
      <c r="E209" s="11"/>
      <c r="F209" s="11"/>
      <c r="G209" s="14">
        <v>0</v>
      </c>
      <c r="H209" s="11"/>
      <c r="I209" s="11"/>
      <c r="J209" s="7">
        <f>C209+D209+E209+F209+G209+H209+I209</f>
        <v>0</v>
      </c>
      <c r="K209" s="10"/>
      <c r="L209" s="10"/>
      <c r="M209" s="13">
        <f>J209/18</f>
        <v>0</v>
      </c>
    </row>
    <row r="210" spans="1:13" ht="12.75">
      <c r="A210" s="5">
        <v>232</v>
      </c>
      <c r="B210" s="8" t="s">
        <v>62</v>
      </c>
      <c r="C210" s="11">
        <v>0</v>
      </c>
      <c r="D210" s="11"/>
      <c r="E210" s="11"/>
      <c r="F210" s="11"/>
      <c r="G210" s="11"/>
      <c r="H210" s="11"/>
      <c r="I210" s="11"/>
      <c r="J210" s="7">
        <f>C210+D210+E210+F210+G210+H210+I210</f>
        <v>0</v>
      </c>
      <c r="K210" s="5"/>
      <c r="L210" s="5"/>
      <c r="M210" s="13">
        <f>J210/18</f>
        <v>0</v>
      </c>
    </row>
  </sheetData>
  <sheetProtection/>
  <mergeCells count="2">
    <mergeCell ref="A2:M2"/>
    <mergeCell ref="A1:M1"/>
  </mergeCells>
  <printOptions/>
  <pageMargins left="0.77" right="0.29" top="0.3" bottom="0.34" header="0.24" footer="0.35"/>
  <pageSetup horizontalDpi="1200" verticalDpi="1200" orientation="portrait" paperSize="9" r:id="rId1"/>
  <ignoredErrors>
    <ignoredError sqref="J12:M21 M42 M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Виктор</cp:lastModifiedBy>
  <cp:lastPrinted>2015-09-22T05:07:32Z</cp:lastPrinted>
  <dcterms:created xsi:type="dcterms:W3CDTF">2004-04-08T20:43:08Z</dcterms:created>
  <dcterms:modified xsi:type="dcterms:W3CDTF">2015-10-14T15:40:35Z</dcterms:modified>
  <cp:category/>
  <cp:version/>
  <cp:contentType/>
  <cp:contentStatus/>
</cp:coreProperties>
</file>