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\Desktop\калтан команды ветераны\"/>
    </mc:Choice>
  </mc:AlternateContent>
  <bookViews>
    <workbookView xWindow="2205" yWindow="255" windowWidth="14940" windowHeight="8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22" i="1" l="1"/>
  <c r="Q27" i="1"/>
  <c r="Q31" i="1"/>
  <c r="Q18" i="1"/>
  <c r="Q14" i="1"/>
  <c r="Q10" i="1"/>
  <c r="Q6" i="1"/>
  <c r="Q5" i="1"/>
  <c r="Q4" i="1"/>
</calcChain>
</file>

<file path=xl/sharedStrings.xml><?xml version="1.0" encoding="utf-8"?>
<sst xmlns="http://schemas.openxmlformats.org/spreadsheetml/2006/main" count="340" uniqueCount="204">
  <si>
    <t>Главный судья</t>
  </si>
  <si>
    <t>Место</t>
  </si>
  <si>
    <t>Фамилия, имя</t>
  </si>
  <si>
    <t>Очки</t>
  </si>
  <si>
    <t>Ст№</t>
  </si>
  <si>
    <t>Рейтинг</t>
  </si>
  <si>
    <t>Изменение рейтинга</t>
  </si>
  <si>
    <t>Бухгольц</t>
  </si>
  <si>
    <t>В.П. Глухов</t>
  </si>
  <si>
    <t>3 Siuniakov, Igor</t>
  </si>
  <si>
    <t>4 Sidorenko, Alexandr Vlad</t>
  </si>
  <si>
    <t>7 Lykov, Vasili</t>
  </si>
  <si>
    <t>4 Temnikov, Anatoly</t>
  </si>
  <si>
    <t>1 Leonov, A.</t>
  </si>
  <si>
    <t>1 Makarov, Vladimir Ivan</t>
  </si>
  <si>
    <t>1 Polyanskiy, Vladimir</t>
  </si>
  <si>
    <t>4 Sorokina, Tamara</t>
  </si>
  <si>
    <t>2 Popov, Vladimir</t>
  </si>
  <si>
    <t>3 Kiyanovsky, Vladimir</t>
  </si>
  <si>
    <t>1 Bychkov, Alexandr Alexey</t>
  </si>
  <si>
    <t>3 Sosnovskiy, Ivan</t>
  </si>
  <si>
    <t>2 Tydykov, Anatoliy</t>
  </si>
  <si>
    <t>3 Malofeev, Valeriy</t>
  </si>
  <si>
    <t>7 Ivanov, Nikolay P.</t>
  </si>
  <si>
    <t>6 Koltsov, Vladimir Alex.</t>
  </si>
  <si>
    <t>5 Ivaschenko, Oleg M.</t>
  </si>
  <si>
    <t>4 Anokhin, Viktor T.</t>
  </si>
  <si>
    <t>2 Bakharev, Nikolay</t>
  </si>
  <si>
    <t>6 Podshivalin, Gennady</t>
  </si>
  <si>
    <t>2 Chekryzhov, Pavel</t>
  </si>
  <si>
    <t>0 Kolesnikov, Oleg</t>
  </si>
  <si>
    <t>0 Khramtsova, Irina</t>
  </si>
  <si>
    <t>7 Bakharev, Valery</t>
  </si>
  <si>
    <t>5 Parygin, Dmitriy</t>
  </si>
  <si>
    <t>6 Bogachev, Alexandr</t>
  </si>
  <si>
    <t>5 Zadorina, Nadezhda</t>
  </si>
  <si>
    <t>6 Chernyh, Pavel</t>
  </si>
  <si>
    <t>7 Cherepanov, Gennadiy</t>
  </si>
  <si>
    <t>5 Malofeev, Viktor</t>
  </si>
  <si>
    <t>5 Belousov, Nikolay</t>
  </si>
  <si>
    <t>г. Калтан, 02-03.05.2016 г.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</si>
  <si>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</si>
  <si>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</si>
  <si>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</si>
  <si>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</si>
  <si>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</si>
  <si>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</si>
  <si>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</si>
  <si>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</si>
  <si>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</si>
  <si>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16w1</t>
  </si>
  <si>
    <t>12b1</t>
  </si>
  <si>
    <t>8w1</t>
  </si>
  <si>
    <t>9b1</t>
  </si>
  <si>
    <t>5w1</t>
  </si>
  <si>
    <t>11b1</t>
  </si>
  <si>
    <t>4w½</t>
  </si>
  <si>
    <t>7b0</t>
  </si>
  <si>
    <t>2w1</t>
  </si>
  <si>
    <t>17b1</t>
  </si>
  <si>
    <t>11w0</t>
  </si>
  <si>
    <t>5b0</t>
  </si>
  <si>
    <t>26w1</t>
  </si>
  <si>
    <t>29b1</t>
  </si>
  <si>
    <t>8b0</t>
  </si>
  <si>
    <t>28w1</t>
  </si>
  <si>
    <t>21w1</t>
  </si>
  <si>
    <t>1b0</t>
  </si>
  <si>
    <t>18w0</t>
  </si>
  <si>
    <t>16b1</t>
  </si>
  <si>
    <t>19w1</t>
  </si>
  <si>
    <t>8b½</t>
  </si>
  <si>
    <t>21b1</t>
  </si>
  <si>
    <t>12w0</t>
  </si>
  <si>
    <t>22b1</t>
  </si>
  <si>
    <t>5w½</t>
  </si>
  <si>
    <t>19b1</t>
  </si>
  <si>
    <t>15w1</t>
  </si>
  <si>
    <t>11b½</t>
  </si>
  <si>
    <t>3b½</t>
  </si>
  <si>
    <t>7w1</t>
  </si>
  <si>
    <t>1b½</t>
  </si>
  <si>
    <t>8w½</t>
  </si>
  <si>
    <t>10w½</t>
  </si>
  <si>
    <t>20w1</t>
  </si>
  <si>
    <t>18b½</t>
  </si>
  <si>
    <t>4b½</t>
  </si>
  <si>
    <t>23b1</t>
  </si>
  <si>
    <t>9w1</t>
  </si>
  <si>
    <t>21b½</t>
  </si>
  <si>
    <t>29w1</t>
  </si>
  <si>
    <t>25b0</t>
  </si>
  <si>
    <t>23w1</t>
  </si>
  <si>
    <t>10b1</t>
  </si>
  <si>
    <t>9w0</t>
  </si>
  <si>
    <t>16b½</t>
  </si>
  <si>
    <t>17w1</t>
  </si>
  <si>
    <t>8w0</t>
  </si>
  <si>
    <t>24b1</t>
  </si>
  <si>
    <t>4b0</t>
  </si>
  <si>
    <t>11w½</t>
  </si>
  <si>
    <t>1w1</t>
  </si>
  <si>
    <t>9b½</t>
  </si>
  <si>
    <t>7b1</t>
  </si>
  <si>
    <t>3w½</t>
  </si>
  <si>
    <t>20b1</t>
  </si>
  <si>
    <t>24w1</t>
  </si>
  <si>
    <t>28b1</t>
  </si>
  <si>
    <t>18w1</t>
  </si>
  <si>
    <t>1w0</t>
  </si>
  <si>
    <t>6b1</t>
  </si>
  <si>
    <t>7w½</t>
  </si>
  <si>
    <t>25b½</t>
  </si>
  <si>
    <t>21w½</t>
  </si>
  <si>
    <t>23b½</t>
  </si>
  <si>
    <t>6w0</t>
  </si>
  <si>
    <t>17w½</t>
  </si>
  <si>
    <t>2b1</t>
  </si>
  <si>
    <t>25b1</t>
  </si>
  <si>
    <t>9w½</t>
  </si>
  <si>
    <t>7b½</t>
  </si>
  <si>
    <t>12b½</t>
  </si>
  <si>
    <t>6w½</t>
  </si>
  <si>
    <t>13b1</t>
  </si>
  <si>
    <t>7w0</t>
  </si>
  <si>
    <t>25w1</t>
  </si>
  <si>
    <t>5b1</t>
  </si>
  <si>
    <t>3b1</t>
  </si>
  <si>
    <t>8b1</t>
  </si>
  <si>
    <t>20w½</t>
  </si>
  <si>
    <t>21b0</t>
  </si>
  <si>
    <t>17w0</t>
  </si>
  <si>
    <t>19b0</t>
  </si>
  <si>
    <t>27w1</t>
  </si>
  <si>
    <t>14b1</t>
  </si>
  <si>
    <t>15b0</t>
  </si>
  <si>
    <t>25w0</t>
  </si>
  <si>
    <t>27b0</t>
  </si>
  <si>
    <t>16w0</t>
  </si>
  <si>
    <t>30b1</t>
  </si>
  <si>
    <t>24w0</t>
  </si>
  <si>
    <t>31b0</t>
  </si>
  <si>
    <t>13w0</t>
  </si>
  <si>
    <t>14w1</t>
  </si>
  <si>
    <t>21w0</t>
  </si>
  <si>
    <t>20b0</t>
  </si>
  <si>
    <t>22b0</t>
  </si>
  <si>
    <t>26w0</t>
  </si>
  <si>
    <t>3w0</t>
  </si>
  <si>
    <t>26w½</t>
  </si>
  <si>
    <t>10b0</t>
  </si>
  <si>
    <t>2w0</t>
  </si>
  <si>
    <t>26b½</t>
  </si>
  <si>
    <t>22w0</t>
  </si>
  <si>
    <t>30w1</t>
  </si>
  <si>
    <t>10b½</t>
  </si>
  <si>
    <t>6b0</t>
  </si>
  <si>
    <t>9b0</t>
  </si>
  <si>
    <t>4w0</t>
  </si>
  <si>
    <t>3b0</t>
  </si>
  <si>
    <t>28w0</t>
  </si>
  <si>
    <t>26b0</t>
  </si>
  <si>
    <t>13w1</t>
  </si>
  <si>
    <t>29b0</t>
  </si>
  <si>
    <t>31w1</t>
  </si>
  <si>
    <t>13b½</t>
  </si>
  <si>
    <t>17b0</t>
  </si>
  <si>
    <t>24b0</t>
  </si>
  <si>
    <t>16b0</t>
  </si>
  <si>
    <t>15b1</t>
  </si>
  <si>
    <t>2b0</t>
  </si>
  <si>
    <t>23b0</t>
  </si>
  <si>
    <t>28b0</t>
  </si>
  <si>
    <t>22w1</t>
  </si>
  <si>
    <t>16w½</t>
  </si>
  <si>
    <t>26b1</t>
  </si>
  <si>
    <t>5w0</t>
  </si>
  <si>
    <t>18b0</t>
  </si>
  <si>
    <t>29w0</t>
  </si>
  <si>
    <t>6w1</t>
  </si>
  <si>
    <t>12b0</t>
  </si>
  <si>
    <t>31b1</t>
  </si>
  <si>
    <t>11b0</t>
  </si>
  <si>
    <t>23w0</t>
  </si>
  <si>
    <t>31w½</t>
  </si>
  <si>
    <t>13b0</t>
  </si>
  <si>
    <t>27b1</t>
  </si>
  <si>
    <t>10w0</t>
  </si>
  <si>
    <t>14b0</t>
  </si>
  <si>
    <t>19w0</t>
  </si>
  <si>
    <t>14w0</t>
  </si>
  <si>
    <t>-</t>
  </si>
  <si>
    <t>27b½</t>
  </si>
  <si>
    <t>Очки команды</t>
  </si>
  <si>
    <t>команда</t>
  </si>
  <si>
    <r>
      <rPr>
        <b/>
        <sz val="14"/>
        <rFont val="Times New Roman"/>
        <family val="1"/>
        <charset val="204"/>
      </rPr>
      <t xml:space="preserve">Белово          </t>
    </r>
    <r>
      <rPr>
        <b/>
        <sz val="8"/>
        <rFont val="Times New Roman"/>
        <family val="1"/>
        <charset val="204"/>
      </rPr>
      <t xml:space="preserve"> (Белово)</t>
    </r>
  </si>
  <si>
    <r>
      <rPr>
        <b/>
        <sz val="14"/>
        <rFont val="Times New Roman"/>
        <family val="1"/>
        <charset val="204"/>
      </rPr>
      <t xml:space="preserve">Калтан          </t>
    </r>
    <r>
      <rPr>
        <b/>
        <sz val="8"/>
        <rFont val="Times New Roman"/>
        <family val="1"/>
        <charset val="204"/>
      </rPr>
      <t xml:space="preserve"> (Калтан)</t>
    </r>
  </si>
  <si>
    <r>
      <rPr>
        <b/>
        <sz val="14"/>
        <rFont val="Times New Roman"/>
        <family val="1"/>
        <charset val="204"/>
      </rPr>
      <t>Осинники</t>
    </r>
    <r>
      <rPr>
        <b/>
        <sz val="8"/>
        <rFont val="Times New Roman"/>
        <family val="1"/>
        <charset val="204"/>
      </rPr>
      <t xml:space="preserve"> (Осинники)</t>
    </r>
  </si>
  <si>
    <r>
      <rPr>
        <b/>
        <sz val="14"/>
        <rFont val="Times New Roman"/>
        <family val="1"/>
        <charset val="204"/>
      </rPr>
      <t>ЕвразКокс</t>
    </r>
    <r>
      <rPr>
        <b/>
        <sz val="8"/>
        <rFont val="Times New Roman"/>
        <family val="1"/>
        <charset val="204"/>
      </rPr>
      <t xml:space="preserve"> (Новокузнецк)</t>
    </r>
  </si>
  <si>
    <r>
      <rPr>
        <b/>
        <sz val="14"/>
        <rFont val="Times New Roman"/>
        <family val="1"/>
        <charset val="204"/>
      </rPr>
      <t xml:space="preserve">Горняк - СибГИУ     </t>
    </r>
    <r>
      <rPr>
        <b/>
        <sz val="8"/>
        <rFont val="Times New Roman"/>
        <family val="1"/>
        <charset val="204"/>
      </rPr>
      <t xml:space="preserve"> (Новокузнецк)</t>
    </r>
  </si>
  <si>
    <t>Место команды</t>
  </si>
  <si>
    <t>Лично-командное первенство  Кемеровской области по шахматам «Кубок Победы» среди ветеранов                                                                                                                                                           посвященное 71 годовщине Дня Победы</t>
  </si>
  <si>
    <r>
      <rPr>
        <b/>
        <sz val="12"/>
        <rFont val="Times New Roman"/>
        <family val="1"/>
        <charset val="204"/>
      </rPr>
      <t>Новокузнецк</t>
    </r>
    <r>
      <rPr>
        <b/>
        <sz val="14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(Новокузнецк)</t>
    </r>
  </si>
  <si>
    <r>
      <rPr>
        <b/>
        <sz val="10"/>
        <rFont val="Times New Roman"/>
        <family val="1"/>
        <charset val="204"/>
      </rPr>
      <t>Междуреченск</t>
    </r>
    <r>
      <rPr>
        <b/>
        <sz val="8"/>
        <rFont val="Times New Roman"/>
        <family val="1"/>
        <charset val="204"/>
      </rPr>
      <t xml:space="preserve"> (Междуреченск)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</si>
</sst>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sqref="A1:S1"/>
    </sheetView>
  </sheetViews>
  <sheetFormatPr defaultRowHeight="12.75" x14ac:dyDescent="0.2"/>
  <cols>
    <col min="1" max="1" width="6.28515625" style="1" customWidth="1"/>
    <col min="2" max="2" width="4.7109375" style="1" customWidth="1"/>
    <col min="3" max="3" width="27.28515625" style="1" customWidth="1"/>
    <col min="4" max="4" width="8.28515625" style="1" customWidth="1"/>
    <col min="5" max="5" width="5.7109375" style="3" customWidth="1"/>
    <col min="6" max="6" width="8.85546875" style="2" customWidth="1"/>
    <col min="7" max="7" width="9.42578125" style="1" customWidth="1"/>
    <col min="8" max="16" width="5.42578125" style="1" customWidth="1"/>
    <col min="17" max="17" width="6.7109375" style="1" customWidth="1"/>
    <col min="18" max="18" width="14.7109375" style="1" customWidth="1"/>
    <col min="19" max="19" width="7.42578125" style="1" customWidth="1"/>
    <col min="20" max="16384" width="9.140625" style="1"/>
  </cols>
  <sheetData>
    <row r="1" spans="1:19" customFormat="1" ht="29.25" customHeight="1" x14ac:dyDescent="0.25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 customHeight="1" x14ac:dyDescent="0.2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8" customFormat="1" ht="24.75" customHeight="1" x14ac:dyDescent="0.2">
      <c r="A3" s="7" t="s">
        <v>1</v>
      </c>
      <c r="B3" s="7" t="s">
        <v>4</v>
      </c>
      <c r="C3" s="7" t="s">
        <v>2</v>
      </c>
      <c r="D3" s="7" t="s">
        <v>5</v>
      </c>
      <c r="E3" s="11" t="s">
        <v>3</v>
      </c>
      <c r="F3" s="12" t="s">
        <v>7</v>
      </c>
      <c r="G3" s="10" t="s">
        <v>6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45</v>
      </c>
      <c r="M3" s="7" t="s">
        <v>46</v>
      </c>
      <c r="N3" s="7" t="s">
        <v>47</v>
      </c>
      <c r="O3" s="7" t="s">
        <v>48</v>
      </c>
      <c r="P3" s="7" t="s">
        <v>49</v>
      </c>
      <c r="Q3" s="18" t="s">
        <v>193</v>
      </c>
      <c r="R3" s="16" t="s">
        <v>194</v>
      </c>
      <c r="S3" s="18" t="s">
        <v>200</v>
      </c>
    </row>
    <row r="4" spans="1:19" s="9" customFormat="1" ht="14.25" customHeight="1" x14ac:dyDescent="0.2">
      <c r="A4" s="13">
        <v>23</v>
      </c>
      <c r="B4" s="13">
        <v>20</v>
      </c>
      <c r="C4" s="13" t="s">
        <v>31</v>
      </c>
      <c r="D4" s="7">
        <v>1936</v>
      </c>
      <c r="E4" s="7">
        <v>3.5</v>
      </c>
      <c r="F4" s="12">
        <v>37</v>
      </c>
      <c r="G4" s="7">
        <v>-0.4</v>
      </c>
      <c r="H4" s="14" t="s">
        <v>61</v>
      </c>
      <c r="I4" s="14" t="s">
        <v>133</v>
      </c>
      <c r="J4" s="14" t="s">
        <v>165</v>
      </c>
      <c r="K4" s="14" t="s">
        <v>77</v>
      </c>
      <c r="L4" s="14" t="s">
        <v>97</v>
      </c>
      <c r="M4" s="14" t="s">
        <v>166</v>
      </c>
      <c r="N4" s="14" t="s">
        <v>167</v>
      </c>
      <c r="O4" s="14" t="s">
        <v>125</v>
      </c>
      <c r="P4" s="14" t="s">
        <v>168</v>
      </c>
      <c r="Q4" s="7">
        <f>E4</f>
        <v>3.5</v>
      </c>
      <c r="R4" s="15"/>
      <c r="S4" s="17"/>
    </row>
    <row r="5" spans="1:19" s="9" customFormat="1" ht="14.25" customHeight="1" x14ac:dyDescent="0.2">
      <c r="A5" s="13">
        <v>22</v>
      </c>
      <c r="B5" s="13">
        <v>25</v>
      </c>
      <c r="C5" s="13" t="s">
        <v>30</v>
      </c>
      <c r="D5" s="7">
        <v>1886</v>
      </c>
      <c r="E5" s="7">
        <v>3.5</v>
      </c>
      <c r="F5" s="12">
        <v>43</v>
      </c>
      <c r="G5" s="7">
        <v>-0.12</v>
      </c>
      <c r="H5" s="14" t="s">
        <v>83</v>
      </c>
      <c r="I5" s="14" t="s">
        <v>134</v>
      </c>
      <c r="J5" s="14" t="s">
        <v>179</v>
      </c>
      <c r="K5" s="14" t="s">
        <v>60</v>
      </c>
      <c r="L5" s="14" t="s">
        <v>180</v>
      </c>
      <c r="M5" s="14" t="s">
        <v>177</v>
      </c>
      <c r="N5" s="14" t="s">
        <v>153</v>
      </c>
      <c r="O5" s="14" t="s">
        <v>145</v>
      </c>
      <c r="P5" s="14" t="s">
        <v>181</v>
      </c>
      <c r="Q5" s="7">
        <f>E5</f>
        <v>3.5</v>
      </c>
      <c r="R5" s="15"/>
      <c r="S5" s="17"/>
    </row>
    <row r="6" spans="1:19" s="9" customFormat="1" ht="14.25" customHeight="1" x14ac:dyDescent="0.2">
      <c r="A6" s="13">
        <v>11</v>
      </c>
      <c r="B6" s="13">
        <v>10</v>
      </c>
      <c r="C6" s="13" t="s">
        <v>19</v>
      </c>
      <c r="D6" s="7">
        <v>2080</v>
      </c>
      <c r="E6" s="7">
        <v>5.5</v>
      </c>
      <c r="F6" s="12">
        <v>40</v>
      </c>
      <c r="G6" s="7">
        <v>-0.2</v>
      </c>
      <c r="H6" s="14" t="s">
        <v>112</v>
      </c>
      <c r="I6" s="14" t="s">
        <v>113</v>
      </c>
      <c r="J6" s="14" t="s">
        <v>114</v>
      </c>
      <c r="K6" s="14" t="s">
        <v>108</v>
      </c>
      <c r="L6" s="14" t="s">
        <v>115</v>
      </c>
      <c r="M6" s="14" t="s">
        <v>107</v>
      </c>
      <c r="N6" s="14" t="s">
        <v>116</v>
      </c>
      <c r="O6" s="14" t="s">
        <v>50</v>
      </c>
      <c r="P6" s="14" t="s">
        <v>86</v>
      </c>
      <c r="Q6" s="24">
        <f>SUM(E6:E9)</f>
        <v>22</v>
      </c>
      <c r="R6" s="25" t="s">
        <v>202</v>
      </c>
      <c r="S6" s="19">
        <v>2</v>
      </c>
    </row>
    <row r="7" spans="1:19" s="9" customFormat="1" ht="14.25" customHeight="1" x14ac:dyDescent="0.2">
      <c r="A7" s="13">
        <v>5</v>
      </c>
      <c r="B7" s="13">
        <v>11</v>
      </c>
      <c r="C7" s="13" t="s">
        <v>13</v>
      </c>
      <c r="D7" s="7">
        <v>2075</v>
      </c>
      <c r="E7" s="7">
        <v>5.5</v>
      </c>
      <c r="F7" s="12">
        <v>50.5</v>
      </c>
      <c r="G7" s="7">
        <v>1.1399999999999999</v>
      </c>
      <c r="H7" s="14" t="s">
        <v>62</v>
      </c>
      <c r="I7" s="14" t="s">
        <v>117</v>
      </c>
      <c r="J7" s="14" t="s">
        <v>56</v>
      </c>
      <c r="K7" s="14" t="s">
        <v>118</v>
      </c>
      <c r="L7" s="14" t="s">
        <v>119</v>
      </c>
      <c r="M7" s="14" t="s">
        <v>109</v>
      </c>
      <c r="N7" s="14" t="s">
        <v>120</v>
      </c>
      <c r="O7" s="14" t="s">
        <v>121</v>
      </c>
      <c r="P7" s="14" t="s">
        <v>122</v>
      </c>
      <c r="Q7" s="24"/>
      <c r="R7" s="26"/>
      <c r="S7" s="20"/>
    </row>
    <row r="8" spans="1:19" s="9" customFormat="1" ht="14.25" customHeight="1" x14ac:dyDescent="0.2">
      <c r="A8" s="13">
        <v>6</v>
      </c>
      <c r="B8" s="13">
        <v>8</v>
      </c>
      <c r="C8" s="13" t="s">
        <v>14</v>
      </c>
      <c r="D8" s="7">
        <v>2084</v>
      </c>
      <c r="E8" s="7">
        <v>5.5</v>
      </c>
      <c r="F8" s="12">
        <v>49.5</v>
      </c>
      <c r="G8" s="7">
        <v>1.26</v>
      </c>
      <c r="H8" s="14" t="s">
        <v>103</v>
      </c>
      <c r="I8" s="14" t="s">
        <v>92</v>
      </c>
      <c r="J8" s="14" t="s">
        <v>67</v>
      </c>
      <c r="K8" s="14" t="s">
        <v>104</v>
      </c>
      <c r="L8" s="14" t="s">
        <v>105</v>
      </c>
      <c r="M8" s="14" t="s">
        <v>58</v>
      </c>
      <c r="N8" s="14" t="s">
        <v>102</v>
      </c>
      <c r="O8" s="14" t="s">
        <v>86</v>
      </c>
      <c r="P8" s="14" t="s">
        <v>73</v>
      </c>
      <c r="Q8" s="24"/>
      <c r="R8" s="26"/>
      <c r="S8" s="20"/>
    </row>
    <row r="9" spans="1:19" s="9" customFormat="1" ht="14.25" customHeight="1" x14ac:dyDescent="0.2">
      <c r="A9" s="13">
        <v>7</v>
      </c>
      <c r="B9" s="13">
        <v>5</v>
      </c>
      <c r="C9" s="13" t="s">
        <v>15</v>
      </c>
      <c r="D9" s="7">
        <v>2111</v>
      </c>
      <c r="E9" s="7">
        <v>5.5</v>
      </c>
      <c r="F9" s="12">
        <v>49</v>
      </c>
      <c r="G9" s="7">
        <v>0.78</v>
      </c>
      <c r="H9" s="14" t="s">
        <v>84</v>
      </c>
      <c r="I9" s="14" t="s">
        <v>85</v>
      </c>
      <c r="J9" s="14" t="s">
        <v>58</v>
      </c>
      <c r="K9" s="14" t="s">
        <v>86</v>
      </c>
      <c r="L9" s="14" t="s">
        <v>67</v>
      </c>
      <c r="M9" s="14" t="s">
        <v>73</v>
      </c>
      <c r="N9" s="14" t="s">
        <v>87</v>
      </c>
      <c r="O9" s="14" t="s">
        <v>88</v>
      </c>
      <c r="P9" s="14" t="s">
        <v>79</v>
      </c>
      <c r="Q9" s="24"/>
      <c r="R9" s="27"/>
      <c r="S9" s="21"/>
    </row>
    <row r="10" spans="1:19" s="9" customFormat="1" ht="14.25" customHeight="1" x14ac:dyDescent="0.2">
      <c r="A10" s="13">
        <v>19</v>
      </c>
      <c r="B10" s="13">
        <v>23</v>
      </c>
      <c r="C10" s="13" t="s">
        <v>27</v>
      </c>
      <c r="D10" s="7">
        <v>1908</v>
      </c>
      <c r="E10" s="7">
        <v>4</v>
      </c>
      <c r="F10" s="12">
        <v>44.5</v>
      </c>
      <c r="G10" s="7">
        <v>0.56999999999999995</v>
      </c>
      <c r="H10" s="14" t="s">
        <v>173</v>
      </c>
      <c r="I10" s="14" t="s">
        <v>64</v>
      </c>
      <c r="J10" s="14" t="s">
        <v>83</v>
      </c>
      <c r="K10" s="14" t="s">
        <v>156</v>
      </c>
      <c r="L10" s="14" t="s">
        <v>174</v>
      </c>
      <c r="M10" s="14" t="s">
        <v>175</v>
      </c>
      <c r="N10" s="14" t="s">
        <v>176</v>
      </c>
      <c r="O10" s="14" t="s">
        <v>177</v>
      </c>
      <c r="P10" s="14" t="s">
        <v>133</v>
      </c>
      <c r="Q10" s="24">
        <f>SUM(E10:E13)</f>
        <v>18.5</v>
      </c>
      <c r="R10" s="28" t="s">
        <v>195</v>
      </c>
      <c r="S10" s="19">
        <v>4</v>
      </c>
    </row>
    <row r="11" spans="1:19" s="9" customFormat="1" ht="14.25" customHeight="1" x14ac:dyDescent="0.2">
      <c r="A11" s="13">
        <v>21</v>
      </c>
      <c r="B11" s="13">
        <v>24</v>
      </c>
      <c r="C11" s="13" t="s">
        <v>29</v>
      </c>
      <c r="D11" s="7">
        <v>1890</v>
      </c>
      <c r="E11" s="7">
        <v>4</v>
      </c>
      <c r="F11" s="12">
        <v>33</v>
      </c>
      <c r="G11" s="7">
        <v>0.36</v>
      </c>
      <c r="H11" s="14" t="s">
        <v>157</v>
      </c>
      <c r="I11" s="14" t="s">
        <v>124</v>
      </c>
      <c r="J11" s="14" t="s">
        <v>139</v>
      </c>
      <c r="K11" s="14" t="s">
        <v>178</v>
      </c>
      <c r="L11" s="14" t="s">
        <v>135</v>
      </c>
      <c r="M11" s="14" t="s">
        <v>134</v>
      </c>
      <c r="N11" s="14" t="s">
        <v>84</v>
      </c>
      <c r="O11" s="14" t="s">
        <v>107</v>
      </c>
      <c r="P11" s="14" t="s">
        <v>153</v>
      </c>
      <c r="Q11" s="24"/>
      <c r="R11" s="29"/>
      <c r="S11" s="20"/>
    </row>
    <row r="12" spans="1:19" s="9" customFormat="1" ht="14.25" customHeight="1" x14ac:dyDescent="0.2">
      <c r="A12" s="13">
        <v>9</v>
      </c>
      <c r="B12" s="13">
        <v>3</v>
      </c>
      <c r="C12" s="13" t="s">
        <v>17</v>
      </c>
      <c r="D12" s="7">
        <v>2191</v>
      </c>
      <c r="E12" s="7">
        <v>5.5</v>
      </c>
      <c r="F12" s="12">
        <v>45.5</v>
      </c>
      <c r="G12" s="7">
        <v>-0.93</v>
      </c>
      <c r="H12" s="14" t="s">
        <v>68</v>
      </c>
      <c r="I12" s="14" t="s">
        <v>69</v>
      </c>
      <c r="J12" s="14" t="s">
        <v>70</v>
      </c>
      <c r="K12" s="14" t="s">
        <v>71</v>
      </c>
      <c r="L12" s="14" t="s">
        <v>56</v>
      </c>
      <c r="M12" s="14" t="s">
        <v>72</v>
      </c>
      <c r="N12" s="14" t="s">
        <v>73</v>
      </c>
      <c r="O12" s="14" t="s">
        <v>74</v>
      </c>
      <c r="P12" s="14" t="s">
        <v>75</v>
      </c>
      <c r="Q12" s="24"/>
      <c r="R12" s="29"/>
      <c r="S12" s="20"/>
    </row>
    <row r="13" spans="1:19" s="9" customFormat="1" ht="14.25" customHeight="1" x14ac:dyDescent="0.2">
      <c r="A13" s="13">
        <v>13</v>
      </c>
      <c r="B13" s="13">
        <v>2</v>
      </c>
      <c r="C13" s="13" t="s">
        <v>21</v>
      </c>
      <c r="D13" s="7">
        <v>2211</v>
      </c>
      <c r="E13" s="7">
        <v>5</v>
      </c>
      <c r="F13" s="12">
        <v>43</v>
      </c>
      <c r="G13" s="7">
        <v>-1.78</v>
      </c>
      <c r="H13" s="14" t="s">
        <v>59</v>
      </c>
      <c r="I13" s="14" t="s">
        <v>60</v>
      </c>
      <c r="J13" s="14" t="s">
        <v>61</v>
      </c>
      <c r="K13" s="14" t="s">
        <v>62</v>
      </c>
      <c r="L13" s="14" t="s">
        <v>63</v>
      </c>
      <c r="M13" s="14" t="s">
        <v>64</v>
      </c>
      <c r="N13" s="14" t="s">
        <v>65</v>
      </c>
      <c r="O13" s="14" t="s">
        <v>66</v>
      </c>
      <c r="P13" s="14" t="s">
        <v>67</v>
      </c>
      <c r="Q13" s="24"/>
      <c r="R13" s="30"/>
      <c r="S13" s="21"/>
    </row>
    <row r="14" spans="1:19" s="9" customFormat="1" ht="14.25" customHeight="1" x14ac:dyDescent="0.2">
      <c r="A14" s="13">
        <v>10</v>
      </c>
      <c r="B14" s="13">
        <v>18</v>
      </c>
      <c r="C14" s="13" t="s">
        <v>18</v>
      </c>
      <c r="D14" s="7">
        <v>1952</v>
      </c>
      <c r="E14" s="7">
        <v>5.5</v>
      </c>
      <c r="F14" s="12">
        <v>40</v>
      </c>
      <c r="G14" s="7">
        <v>1.61</v>
      </c>
      <c r="H14" s="14" t="s">
        <v>127</v>
      </c>
      <c r="I14" s="14" t="s">
        <v>75</v>
      </c>
      <c r="J14" s="14" t="s">
        <v>157</v>
      </c>
      <c r="K14" s="14" t="s">
        <v>150</v>
      </c>
      <c r="L14" s="14" t="s">
        <v>133</v>
      </c>
      <c r="M14" s="14" t="s">
        <v>125</v>
      </c>
      <c r="N14" s="14" t="s">
        <v>130</v>
      </c>
      <c r="O14" s="14" t="s">
        <v>92</v>
      </c>
      <c r="P14" s="14" t="s">
        <v>59</v>
      </c>
      <c r="Q14" s="24">
        <f>SUM(E14:E17)</f>
        <v>23.5</v>
      </c>
      <c r="R14" s="28" t="s">
        <v>196</v>
      </c>
      <c r="S14" s="19">
        <v>1</v>
      </c>
    </row>
    <row r="15" spans="1:19" s="9" customFormat="1" ht="14.25" customHeight="1" x14ac:dyDescent="0.2">
      <c r="A15" s="13">
        <v>14</v>
      </c>
      <c r="B15" s="13">
        <v>26</v>
      </c>
      <c r="C15" s="13" t="s">
        <v>22</v>
      </c>
      <c r="D15" s="7">
        <v>1870</v>
      </c>
      <c r="E15" s="7">
        <v>5</v>
      </c>
      <c r="F15" s="12">
        <v>36</v>
      </c>
      <c r="G15" s="7">
        <v>1.41</v>
      </c>
      <c r="H15" s="14" t="s">
        <v>182</v>
      </c>
      <c r="I15" s="14" t="s">
        <v>116</v>
      </c>
      <c r="J15" s="14" t="s">
        <v>95</v>
      </c>
      <c r="K15" s="14" t="s">
        <v>170</v>
      </c>
      <c r="L15" s="14" t="s">
        <v>70</v>
      </c>
      <c r="M15" s="14" t="s">
        <v>183</v>
      </c>
      <c r="N15" s="14" t="s">
        <v>169</v>
      </c>
      <c r="O15" s="14" t="s">
        <v>90</v>
      </c>
      <c r="P15" s="14" t="s">
        <v>72</v>
      </c>
      <c r="Q15" s="24"/>
      <c r="R15" s="29"/>
      <c r="S15" s="20"/>
    </row>
    <row r="16" spans="1:19" s="9" customFormat="1" ht="14.25" customHeight="1" x14ac:dyDescent="0.2">
      <c r="A16" s="13">
        <v>1</v>
      </c>
      <c r="B16" s="13">
        <v>1</v>
      </c>
      <c r="C16" s="13" t="s">
        <v>9</v>
      </c>
      <c r="D16" s="7">
        <v>2295</v>
      </c>
      <c r="E16" s="7">
        <v>7.5</v>
      </c>
      <c r="F16" s="12">
        <v>50</v>
      </c>
      <c r="G16" s="7">
        <v>0.76</v>
      </c>
      <c r="H16" s="14" t="s">
        <v>50</v>
      </c>
      <c r="I16" s="14" t="s">
        <v>51</v>
      </c>
      <c r="J16" s="14" t="s">
        <v>52</v>
      </c>
      <c r="K16" s="14" t="s">
        <v>53</v>
      </c>
      <c r="L16" s="14" t="s">
        <v>54</v>
      </c>
      <c r="M16" s="14" t="s">
        <v>55</v>
      </c>
      <c r="N16" s="14" t="s">
        <v>56</v>
      </c>
      <c r="O16" s="14" t="s">
        <v>57</v>
      </c>
      <c r="P16" s="14" t="s">
        <v>58</v>
      </c>
      <c r="Q16" s="24"/>
      <c r="R16" s="29"/>
      <c r="S16" s="20"/>
    </row>
    <row r="17" spans="1:19" s="9" customFormat="1" ht="14.25" customHeight="1" x14ac:dyDescent="0.2">
      <c r="A17" s="13">
        <v>12</v>
      </c>
      <c r="B17" s="13">
        <v>6</v>
      </c>
      <c r="C17" s="13" t="s">
        <v>20</v>
      </c>
      <c r="D17" s="7">
        <v>2101</v>
      </c>
      <c r="E17" s="7">
        <v>5.5</v>
      </c>
      <c r="F17" s="12">
        <v>39.5</v>
      </c>
      <c r="G17" s="7">
        <v>-0.64</v>
      </c>
      <c r="H17" s="14" t="s">
        <v>89</v>
      </c>
      <c r="I17" s="14" t="s">
        <v>90</v>
      </c>
      <c r="J17" s="14" t="s">
        <v>91</v>
      </c>
      <c r="K17" s="14" t="s">
        <v>92</v>
      </c>
      <c r="L17" s="14" t="s">
        <v>93</v>
      </c>
      <c r="M17" s="14" t="s">
        <v>94</v>
      </c>
      <c r="N17" s="14" t="s">
        <v>95</v>
      </c>
      <c r="O17" s="14" t="s">
        <v>96</v>
      </c>
      <c r="P17" s="14" t="s">
        <v>78</v>
      </c>
      <c r="Q17" s="24"/>
      <c r="R17" s="30"/>
      <c r="S17" s="21"/>
    </row>
    <row r="18" spans="1:19" s="9" customFormat="1" ht="14.25" customHeight="1" x14ac:dyDescent="0.2">
      <c r="A18" s="13">
        <v>18</v>
      </c>
      <c r="B18" s="13">
        <v>21</v>
      </c>
      <c r="C18" s="13" t="s">
        <v>26</v>
      </c>
      <c r="D18" s="7">
        <v>1929</v>
      </c>
      <c r="E18" s="7">
        <v>4</v>
      </c>
      <c r="F18" s="12">
        <v>45.5</v>
      </c>
      <c r="G18" s="7">
        <v>1.01</v>
      </c>
      <c r="H18" s="14" t="s">
        <v>122</v>
      </c>
      <c r="I18" s="14" t="s">
        <v>155</v>
      </c>
      <c r="J18" s="14" t="s">
        <v>169</v>
      </c>
      <c r="K18" s="14" t="s">
        <v>162</v>
      </c>
      <c r="L18" s="14" t="s">
        <v>57</v>
      </c>
      <c r="M18" s="14" t="s">
        <v>148</v>
      </c>
      <c r="N18" s="14" t="s">
        <v>108</v>
      </c>
      <c r="O18" s="14" t="s">
        <v>170</v>
      </c>
      <c r="P18" s="14" t="s">
        <v>147</v>
      </c>
      <c r="Q18" s="24">
        <f>SUM(E18:E21)</f>
        <v>22</v>
      </c>
      <c r="R18" s="31" t="s">
        <v>199</v>
      </c>
      <c r="S18" s="19">
        <v>3</v>
      </c>
    </row>
    <row r="19" spans="1:19" s="9" customFormat="1" ht="14.25" customHeight="1" x14ac:dyDescent="0.2">
      <c r="A19" s="13">
        <v>2</v>
      </c>
      <c r="B19" s="13">
        <v>12</v>
      </c>
      <c r="C19" s="13" t="s">
        <v>10</v>
      </c>
      <c r="D19" s="7">
        <v>2057</v>
      </c>
      <c r="E19" s="7">
        <v>6.5</v>
      </c>
      <c r="F19" s="12">
        <v>46.5</v>
      </c>
      <c r="G19" s="7">
        <v>1.92</v>
      </c>
      <c r="H19" s="14" t="s">
        <v>123</v>
      </c>
      <c r="I19" s="14" t="s">
        <v>109</v>
      </c>
      <c r="J19" s="14" t="s">
        <v>63</v>
      </c>
      <c r="K19" s="14" t="s">
        <v>124</v>
      </c>
      <c r="L19" s="14" t="s">
        <v>125</v>
      </c>
      <c r="M19" s="14" t="s">
        <v>126</v>
      </c>
      <c r="N19" s="14" t="s">
        <v>127</v>
      </c>
      <c r="O19" s="14" t="s">
        <v>100</v>
      </c>
      <c r="P19" s="14" t="s">
        <v>128</v>
      </c>
      <c r="Q19" s="24"/>
      <c r="R19" s="29"/>
      <c r="S19" s="20"/>
    </row>
    <row r="20" spans="1:19" s="9" customFormat="1" ht="14.25" customHeight="1" x14ac:dyDescent="0.2">
      <c r="A20" s="13">
        <v>8</v>
      </c>
      <c r="B20" s="13">
        <v>9</v>
      </c>
      <c r="C20" s="13" t="s">
        <v>16</v>
      </c>
      <c r="D20" s="7">
        <v>2083</v>
      </c>
      <c r="E20" s="7">
        <v>5.5</v>
      </c>
      <c r="F20" s="12">
        <v>48</v>
      </c>
      <c r="G20" s="7">
        <v>0.6</v>
      </c>
      <c r="H20" s="14" t="s">
        <v>106</v>
      </c>
      <c r="I20" s="14" t="s">
        <v>107</v>
      </c>
      <c r="J20" s="14" t="s">
        <v>108</v>
      </c>
      <c r="K20" s="14" t="s">
        <v>109</v>
      </c>
      <c r="L20" s="14" t="s">
        <v>78</v>
      </c>
      <c r="M20" s="14" t="s">
        <v>110</v>
      </c>
      <c r="N20" s="14" t="s">
        <v>82</v>
      </c>
      <c r="O20" s="14" t="s">
        <v>61</v>
      </c>
      <c r="P20" s="14" t="s">
        <v>111</v>
      </c>
      <c r="Q20" s="24"/>
      <c r="R20" s="29"/>
      <c r="S20" s="20"/>
    </row>
    <row r="21" spans="1:19" s="9" customFormat="1" ht="14.25" customHeight="1" x14ac:dyDescent="0.2">
      <c r="A21" s="13">
        <v>4</v>
      </c>
      <c r="B21" s="13">
        <v>4</v>
      </c>
      <c r="C21" s="13" t="s">
        <v>12</v>
      </c>
      <c r="D21" s="7">
        <v>2190</v>
      </c>
      <c r="E21" s="7">
        <v>6</v>
      </c>
      <c r="F21" s="12">
        <v>47</v>
      </c>
      <c r="G21" s="7">
        <v>0.4</v>
      </c>
      <c r="H21" s="14" t="s">
        <v>76</v>
      </c>
      <c r="I21" s="14" t="s">
        <v>77</v>
      </c>
      <c r="J21" s="14" t="s">
        <v>78</v>
      </c>
      <c r="K21" s="14" t="s">
        <v>75</v>
      </c>
      <c r="L21" s="14" t="s">
        <v>79</v>
      </c>
      <c r="M21" s="14" t="s">
        <v>80</v>
      </c>
      <c r="N21" s="14" t="s">
        <v>81</v>
      </c>
      <c r="O21" s="14" t="s">
        <v>82</v>
      </c>
      <c r="P21" s="14" t="s">
        <v>83</v>
      </c>
      <c r="Q21" s="24"/>
      <c r="R21" s="30"/>
      <c r="S21" s="21"/>
    </row>
    <row r="22" spans="1:19" s="9" customFormat="1" ht="14.25" customHeight="1" x14ac:dyDescent="0.2">
      <c r="A22" s="13">
        <v>31</v>
      </c>
      <c r="B22" s="13">
        <v>30</v>
      </c>
      <c r="C22" s="13" t="s">
        <v>39</v>
      </c>
      <c r="D22" s="7">
        <v>0</v>
      </c>
      <c r="E22" s="7">
        <v>0</v>
      </c>
      <c r="F22" s="12">
        <v>23</v>
      </c>
      <c r="G22" s="7">
        <v>1159</v>
      </c>
      <c r="H22" s="14" t="s">
        <v>163</v>
      </c>
      <c r="I22" s="14" t="s">
        <v>189</v>
      </c>
      <c r="J22" s="14" t="s">
        <v>140</v>
      </c>
      <c r="K22" s="14" t="s">
        <v>166</v>
      </c>
      <c r="L22" s="14" t="s">
        <v>190</v>
      </c>
      <c r="M22" s="14" t="s">
        <v>191</v>
      </c>
      <c r="N22" s="14" t="s">
        <v>191</v>
      </c>
      <c r="O22" s="14" t="s">
        <v>191</v>
      </c>
      <c r="P22" s="14" t="s">
        <v>191</v>
      </c>
      <c r="Q22" s="32">
        <f>SUM(E22:E26)</f>
        <v>12</v>
      </c>
      <c r="R22" s="28" t="s">
        <v>197</v>
      </c>
      <c r="S22" s="19">
        <v>7</v>
      </c>
    </row>
    <row r="23" spans="1:19" s="9" customFormat="1" ht="14.25" customHeight="1" x14ac:dyDescent="0.2">
      <c r="A23" s="13">
        <v>17</v>
      </c>
      <c r="B23" s="13">
        <v>13</v>
      </c>
      <c r="C23" s="13" t="s">
        <v>25</v>
      </c>
      <c r="D23" s="7">
        <v>2040</v>
      </c>
      <c r="E23" s="7">
        <v>4.5</v>
      </c>
      <c r="F23" s="12">
        <v>33.5</v>
      </c>
      <c r="G23" s="7">
        <v>-1.4</v>
      </c>
      <c r="H23" s="14" t="s">
        <v>73</v>
      </c>
      <c r="I23" s="14" t="s">
        <v>74</v>
      </c>
      <c r="J23" s="14" t="s">
        <v>129</v>
      </c>
      <c r="K23" s="14" t="s">
        <v>130</v>
      </c>
      <c r="L23" s="14" t="s">
        <v>131</v>
      </c>
      <c r="M23" s="14" t="s">
        <v>132</v>
      </c>
      <c r="N23" s="14" t="s">
        <v>133</v>
      </c>
      <c r="O23" s="14" t="s">
        <v>134</v>
      </c>
      <c r="P23" s="14" t="s">
        <v>90</v>
      </c>
      <c r="Q23" s="33"/>
      <c r="R23" s="35"/>
      <c r="S23" s="20"/>
    </row>
    <row r="24" spans="1:19" s="9" customFormat="1" ht="14.25" customHeight="1" x14ac:dyDescent="0.2">
      <c r="A24" s="13">
        <v>30</v>
      </c>
      <c r="B24" s="13">
        <v>31</v>
      </c>
      <c r="C24" s="13" t="s">
        <v>38</v>
      </c>
      <c r="D24" s="7">
        <v>0</v>
      </c>
      <c r="E24" s="7">
        <v>1.5</v>
      </c>
      <c r="F24" s="12">
        <v>31</v>
      </c>
      <c r="G24" s="7">
        <v>1841</v>
      </c>
      <c r="H24" s="14" t="s">
        <v>191</v>
      </c>
      <c r="I24" s="14" t="s">
        <v>191</v>
      </c>
      <c r="J24" s="14" t="s">
        <v>191</v>
      </c>
      <c r="K24" s="14" t="s">
        <v>191</v>
      </c>
      <c r="L24" s="14" t="s">
        <v>191</v>
      </c>
      <c r="M24" s="14" t="s">
        <v>192</v>
      </c>
      <c r="N24" s="14" t="s">
        <v>143</v>
      </c>
      <c r="O24" s="14" t="s">
        <v>132</v>
      </c>
      <c r="P24" s="14" t="s">
        <v>136</v>
      </c>
      <c r="Q24" s="33"/>
      <c r="R24" s="35"/>
      <c r="S24" s="20"/>
    </row>
    <row r="25" spans="1:19" s="9" customFormat="1" ht="14.25" customHeight="1" x14ac:dyDescent="0.2">
      <c r="A25" s="13">
        <v>25</v>
      </c>
      <c r="B25" s="13">
        <v>28</v>
      </c>
      <c r="C25" s="13" t="s">
        <v>33</v>
      </c>
      <c r="D25" s="7">
        <v>1841</v>
      </c>
      <c r="E25" s="7">
        <v>3</v>
      </c>
      <c r="F25" s="12">
        <v>38.5</v>
      </c>
      <c r="G25" s="7">
        <v>0.38</v>
      </c>
      <c r="H25" s="14" t="s">
        <v>186</v>
      </c>
      <c r="I25" s="14" t="s">
        <v>94</v>
      </c>
      <c r="J25" s="14" t="s">
        <v>57</v>
      </c>
      <c r="K25" s="14" t="s">
        <v>76</v>
      </c>
      <c r="L25" s="14" t="s">
        <v>173</v>
      </c>
      <c r="M25" s="14" t="s">
        <v>187</v>
      </c>
      <c r="N25" s="14" t="s">
        <v>170</v>
      </c>
      <c r="O25" s="14" t="s">
        <v>140</v>
      </c>
      <c r="P25" s="14" t="s">
        <v>188</v>
      </c>
      <c r="Q25" s="33"/>
      <c r="R25" s="35"/>
      <c r="S25" s="20"/>
    </row>
    <row r="26" spans="1:19" s="9" customFormat="1" ht="14.25" customHeight="1" x14ac:dyDescent="0.2">
      <c r="A26" s="13">
        <v>27</v>
      </c>
      <c r="B26" s="13">
        <v>15</v>
      </c>
      <c r="C26" s="13" t="s">
        <v>35</v>
      </c>
      <c r="D26" s="7">
        <v>2009</v>
      </c>
      <c r="E26" s="7">
        <v>3</v>
      </c>
      <c r="F26" s="12">
        <v>35</v>
      </c>
      <c r="G26" s="7">
        <v>-2.2200000000000002</v>
      </c>
      <c r="H26" s="14" t="s">
        <v>143</v>
      </c>
      <c r="I26" s="14" t="s">
        <v>99</v>
      </c>
      <c r="J26" s="14" t="s">
        <v>144</v>
      </c>
      <c r="K26" s="14" t="s">
        <v>145</v>
      </c>
      <c r="L26" s="14" t="s">
        <v>106</v>
      </c>
      <c r="M26" s="14" t="s">
        <v>146</v>
      </c>
      <c r="N26" s="14" t="s">
        <v>147</v>
      </c>
      <c r="O26" s="14" t="s">
        <v>137</v>
      </c>
      <c r="P26" s="14" t="s">
        <v>70</v>
      </c>
      <c r="Q26" s="34"/>
      <c r="R26" s="36"/>
      <c r="S26" s="21"/>
    </row>
    <row r="27" spans="1:19" s="9" customFormat="1" ht="14.25" customHeight="1" x14ac:dyDescent="0.2">
      <c r="A27" s="13">
        <v>26</v>
      </c>
      <c r="B27" s="13">
        <v>19</v>
      </c>
      <c r="C27" s="13" t="s">
        <v>34</v>
      </c>
      <c r="D27" s="7">
        <v>1947</v>
      </c>
      <c r="E27" s="7">
        <v>3</v>
      </c>
      <c r="F27" s="12">
        <v>36</v>
      </c>
      <c r="G27" s="7">
        <v>-1.43</v>
      </c>
      <c r="H27" s="14" t="s">
        <v>158</v>
      </c>
      <c r="I27" s="14" t="s">
        <v>139</v>
      </c>
      <c r="J27" s="14" t="s">
        <v>159</v>
      </c>
      <c r="K27" s="14" t="s">
        <v>160</v>
      </c>
      <c r="L27" s="14" t="s">
        <v>161</v>
      </c>
      <c r="M27" s="14" t="s">
        <v>162</v>
      </c>
      <c r="N27" s="14" t="s">
        <v>163</v>
      </c>
      <c r="O27" s="14" t="s">
        <v>164</v>
      </c>
      <c r="P27" s="14" t="s">
        <v>135</v>
      </c>
      <c r="Q27" s="24">
        <f>SUM(E27:E30)</f>
        <v>14</v>
      </c>
      <c r="R27" s="28" t="s">
        <v>198</v>
      </c>
      <c r="S27" s="19">
        <v>6</v>
      </c>
    </row>
    <row r="28" spans="1:19" s="9" customFormat="1" ht="14.25" customHeight="1" x14ac:dyDescent="0.2">
      <c r="A28" s="13">
        <v>28</v>
      </c>
      <c r="B28" s="13">
        <v>27</v>
      </c>
      <c r="C28" s="13" t="s">
        <v>36</v>
      </c>
      <c r="D28" s="7">
        <v>1862</v>
      </c>
      <c r="E28" s="7">
        <v>2.5</v>
      </c>
      <c r="F28" s="12">
        <v>34.5</v>
      </c>
      <c r="G28" s="7">
        <v>-1.04</v>
      </c>
      <c r="H28" s="14" t="s">
        <v>160</v>
      </c>
      <c r="I28" s="14" t="s">
        <v>145</v>
      </c>
      <c r="J28" s="14" t="s">
        <v>143</v>
      </c>
      <c r="K28" s="14" t="s">
        <v>146</v>
      </c>
      <c r="L28" s="14" t="s">
        <v>177</v>
      </c>
      <c r="M28" s="14" t="s">
        <v>184</v>
      </c>
      <c r="N28" s="14" t="s">
        <v>185</v>
      </c>
      <c r="O28" s="14" t="s">
        <v>77</v>
      </c>
      <c r="P28" s="14" t="s">
        <v>171</v>
      </c>
      <c r="Q28" s="24"/>
      <c r="R28" s="29"/>
      <c r="S28" s="20"/>
    </row>
    <row r="29" spans="1:19" s="9" customFormat="1" ht="14.25" customHeight="1" x14ac:dyDescent="0.2">
      <c r="A29" s="13">
        <v>16</v>
      </c>
      <c r="B29" s="13">
        <v>16</v>
      </c>
      <c r="C29" s="13" t="s">
        <v>24</v>
      </c>
      <c r="D29" s="7">
        <v>2004</v>
      </c>
      <c r="E29" s="7">
        <v>4.5</v>
      </c>
      <c r="F29" s="12">
        <v>41.5</v>
      </c>
      <c r="G29" s="7">
        <v>-0.06</v>
      </c>
      <c r="H29" s="14" t="s">
        <v>67</v>
      </c>
      <c r="I29" s="14" t="s">
        <v>148</v>
      </c>
      <c r="J29" s="14" t="s">
        <v>149</v>
      </c>
      <c r="K29" s="14" t="s">
        <v>134</v>
      </c>
      <c r="L29" s="14" t="s">
        <v>114</v>
      </c>
      <c r="M29" s="14" t="s">
        <v>90</v>
      </c>
      <c r="N29" s="14" t="s">
        <v>122</v>
      </c>
      <c r="O29" s="14" t="s">
        <v>150</v>
      </c>
      <c r="P29" s="14" t="s">
        <v>84</v>
      </c>
      <c r="Q29" s="24"/>
      <c r="R29" s="29"/>
      <c r="S29" s="20"/>
    </row>
    <row r="30" spans="1:19" s="9" customFormat="1" ht="14.25" customHeight="1" x14ac:dyDescent="0.2">
      <c r="A30" s="13">
        <v>20</v>
      </c>
      <c r="B30" s="13">
        <v>17</v>
      </c>
      <c r="C30" s="13" t="s">
        <v>28</v>
      </c>
      <c r="D30" s="7">
        <v>1985</v>
      </c>
      <c r="E30" s="7">
        <v>4</v>
      </c>
      <c r="F30" s="12">
        <v>41.5</v>
      </c>
      <c r="G30" s="7">
        <v>-0.71</v>
      </c>
      <c r="H30" s="14" t="s">
        <v>151</v>
      </c>
      <c r="I30" s="14" t="s">
        <v>152</v>
      </c>
      <c r="J30" s="14" t="s">
        <v>153</v>
      </c>
      <c r="K30" s="14" t="s">
        <v>154</v>
      </c>
      <c r="L30" s="14" t="s">
        <v>123</v>
      </c>
      <c r="M30" s="14" t="s">
        <v>84</v>
      </c>
      <c r="N30" s="14" t="s">
        <v>155</v>
      </c>
      <c r="O30" s="14" t="s">
        <v>156</v>
      </c>
      <c r="P30" s="14" t="s">
        <v>68</v>
      </c>
      <c r="Q30" s="24"/>
      <c r="R30" s="30"/>
      <c r="S30" s="21"/>
    </row>
    <row r="31" spans="1:19" s="9" customFormat="1" ht="14.25" customHeight="1" x14ac:dyDescent="0.2">
      <c r="A31" s="13">
        <v>24</v>
      </c>
      <c r="B31" s="13">
        <v>29</v>
      </c>
      <c r="C31" s="13" t="s">
        <v>32</v>
      </c>
      <c r="D31" s="7">
        <v>0</v>
      </c>
      <c r="E31" s="7">
        <v>3</v>
      </c>
      <c r="F31" s="12">
        <v>40</v>
      </c>
      <c r="G31" s="7">
        <v>1822</v>
      </c>
      <c r="H31" s="14" t="s">
        <v>154</v>
      </c>
      <c r="I31" s="14" t="s">
        <v>156</v>
      </c>
      <c r="J31" s="14" t="s">
        <v>73</v>
      </c>
      <c r="K31" s="14" t="s">
        <v>98</v>
      </c>
      <c r="L31" s="14" t="s">
        <v>151</v>
      </c>
      <c r="M31" s="14" t="s">
        <v>168</v>
      </c>
      <c r="N31" s="14" t="s">
        <v>70</v>
      </c>
      <c r="O31" s="14" t="s">
        <v>161</v>
      </c>
      <c r="P31" s="14" t="s">
        <v>185</v>
      </c>
      <c r="Q31" s="24">
        <f>SUM(E31:E34)</f>
        <v>16</v>
      </c>
      <c r="R31" s="31" t="s">
        <v>203</v>
      </c>
      <c r="S31" s="19">
        <v>5</v>
      </c>
    </row>
    <row r="32" spans="1:19" s="9" customFormat="1" ht="14.25" customHeight="1" x14ac:dyDescent="0.2">
      <c r="A32" s="13">
        <v>29</v>
      </c>
      <c r="B32" s="13">
        <v>14</v>
      </c>
      <c r="C32" s="13" t="s">
        <v>37</v>
      </c>
      <c r="D32" s="7">
        <v>2015</v>
      </c>
      <c r="E32" s="7">
        <v>2</v>
      </c>
      <c r="F32" s="12">
        <v>31</v>
      </c>
      <c r="G32" s="7">
        <v>-3.27</v>
      </c>
      <c r="H32" s="14" t="s">
        <v>135</v>
      </c>
      <c r="I32" s="14" t="s">
        <v>136</v>
      </c>
      <c r="J32" s="14" t="s">
        <v>137</v>
      </c>
      <c r="K32" s="14" t="s">
        <v>138</v>
      </c>
      <c r="L32" s="14" t="s">
        <v>139</v>
      </c>
      <c r="M32" s="14" t="s">
        <v>140</v>
      </c>
      <c r="N32" s="14" t="s">
        <v>141</v>
      </c>
      <c r="O32" s="14" t="s">
        <v>142</v>
      </c>
      <c r="P32" s="14" t="s">
        <v>65</v>
      </c>
      <c r="Q32" s="24"/>
      <c r="R32" s="29"/>
      <c r="S32" s="20"/>
    </row>
    <row r="33" spans="1:19" s="9" customFormat="1" ht="14.25" customHeight="1" x14ac:dyDescent="0.2">
      <c r="A33" s="13">
        <v>15</v>
      </c>
      <c r="B33" s="13">
        <v>22</v>
      </c>
      <c r="C33" s="13" t="s">
        <v>23</v>
      </c>
      <c r="D33" s="7">
        <v>1921</v>
      </c>
      <c r="E33" s="7">
        <v>5</v>
      </c>
      <c r="F33" s="12">
        <v>34</v>
      </c>
      <c r="G33" s="7">
        <v>0.9</v>
      </c>
      <c r="H33" s="14" t="s">
        <v>171</v>
      </c>
      <c r="I33" s="14" t="s">
        <v>142</v>
      </c>
      <c r="J33" s="14" t="s">
        <v>59</v>
      </c>
      <c r="K33" s="14" t="s">
        <v>133</v>
      </c>
      <c r="L33" s="14" t="s">
        <v>172</v>
      </c>
      <c r="M33" s="14" t="s">
        <v>77</v>
      </c>
      <c r="N33" s="14" t="s">
        <v>118</v>
      </c>
      <c r="O33" s="14" t="s">
        <v>148</v>
      </c>
      <c r="P33" s="14" t="s">
        <v>98</v>
      </c>
      <c r="Q33" s="24"/>
      <c r="R33" s="29"/>
      <c r="S33" s="20"/>
    </row>
    <row r="34" spans="1:19" s="9" customFormat="1" ht="14.25" customHeight="1" x14ac:dyDescent="0.2">
      <c r="A34" s="13">
        <v>3</v>
      </c>
      <c r="B34" s="13">
        <v>7</v>
      </c>
      <c r="C34" s="13" t="s">
        <v>11</v>
      </c>
      <c r="D34" s="7">
        <v>2084</v>
      </c>
      <c r="E34" s="7">
        <v>6</v>
      </c>
      <c r="F34" s="12">
        <v>47.5</v>
      </c>
      <c r="G34" s="7">
        <v>1.1000000000000001</v>
      </c>
      <c r="H34" s="14" t="s">
        <v>97</v>
      </c>
      <c r="I34" s="14" t="s">
        <v>98</v>
      </c>
      <c r="J34" s="14" t="s">
        <v>65</v>
      </c>
      <c r="K34" s="14" t="s">
        <v>51</v>
      </c>
      <c r="L34" s="14" t="s">
        <v>66</v>
      </c>
      <c r="M34" s="14" t="s">
        <v>99</v>
      </c>
      <c r="N34" s="14" t="s">
        <v>100</v>
      </c>
      <c r="O34" s="14" t="s">
        <v>101</v>
      </c>
      <c r="P34" s="14" t="s">
        <v>102</v>
      </c>
      <c r="Q34" s="24"/>
      <c r="R34" s="30"/>
      <c r="S34" s="21"/>
    </row>
    <row r="35" spans="1:19" ht="14.25" customHeight="1" x14ac:dyDescent="0.2"/>
    <row r="36" spans="1:19" ht="14.25" customHeight="1" x14ac:dyDescent="0.25">
      <c r="B36" s="5"/>
      <c r="C36" s="4" t="s">
        <v>0</v>
      </c>
      <c r="E36" s="6" t="s">
        <v>8</v>
      </c>
    </row>
  </sheetData>
  <sortState ref="A4:P34">
    <sortCondition ref="C4:C34"/>
  </sortState>
  <mergeCells count="23">
    <mergeCell ref="R31:R34"/>
    <mergeCell ref="Q14:Q17"/>
    <mergeCell ref="R14:R17"/>
    <mergeCell ref="Q18:Q21"/>
    <mergeCell ref="R18:R21"/>
    <mergeCell ref="Q22:Q26"/>
    <mergeCell ref="R22:R26"/>
    <mergeCell ref="S27:S30"/>
    <mergeCell ref="S31:S34"/>
    <mergeCell ref="A1:S1"/>
    <mergeCell ref="A2:S2"/>
    <mergeCell ref="S6:S9"/>
    <mergeCell ref="S10:S13"/>
    <mergeCell ref="S14:S17"/>
    <mergeCell ref="S18:S21"/>
    <mergeCell ref="S22:S26"/>
    <mergeCell ref="Q6:Q9"/>
    <mergeCell ref="R6:R9"/>
    <mergeCell ref="Q10:Q13"/>
    <mergeCell ref="R10:R13"/>
    <mergeCell ref="Q27:Q30"/>
    <mergeCell ref="R27:R30"/>
    <mergeCell ref="Q31:Q34"/>
  </mergeCells>
  <phoneticPr fontId="0" type="noConversion"/>
  <pageMargins left="7.874015748031496E-2" right="3.937007874015748E-2" top="0.39370078740157483" bottom="0.39370078740157483" header="0" footer="0"/>
  <pageSetup paperSize="9" firstPageNumber="18" orientation="landscape" horizontalDpi="4294967293" verticalDpi="1200" r:id="rId1"/>
  <headerFooter alignWithMargins="0"/>
  <ignoredErrors>
    <ignoredError sqref="Q6:Q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2016-05-03T15:11:15Z</cp:lastPrinted>
  <dcterms:created xsi:type="dcterms:W3CDTF">2003-01-05T12:48:43Z</dcterms:created>
  <dcterms:modified xsi:type="dcterms:W3CDTF">2016-05-03T15:23:11Z</dcterms:modified>
</cp:coreProperties>
</file>