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5" yWindow="255" windowWidth="14940" windowHeight="8640" activeTab="0"/>
  </bookViews>
  <sheets>
    <sheet name="Sheet1" sheetId="1" r:id="rId1"/>
  </sheets>
  <definedNames>
    <definedName name="_xlnm.Print_Area" localSheetId="0">'Sheet1'!$A$1:$I$116</definedName>
  </definedNames>
  <calcPr fullCalcOnLoad="1"/>
</workbook>
</file>

<file path=xl/sharedStrings.xml><?xml version="1.0" encoding="utf-8"?>
<sst xmlns="http://schemas.openxmlformats.org/spreadsheetml/2006/main" count="281" uniqueCount="169">
  <si>
    <t>Smirnov, Pavel  3-1</t>
  </si>
  <si>
    <t>Bocharov, Dmitry  3-1</t>
  </si>
  <si>
    <t>Lysyj, Igor  24</t>
  </si>
  <si>
    <t>Khairullin, Ildar  1-1</t>
  </si>
  <si>
    <t>Evdokimov, Alexander A.1-1</t>
  </si>
  <si>
    <t>Maletin, Pavel  2</t>
  </si>
  <si>
    <t>Andreikin, Dmitry  1-1</t>
  </si>
  <si>
    <t>Kokarev, Dmitry  11</t>
  </si>
  <si>
    <t>Shaposhnikov, Evgeny  1-1</t>
  </si>
  <si>
    <t>Zablotsky, Sergei  22</t>
  </si>
  <si>
    <t>Yudin, Sergei  2</t>
  </si>
  <si>
    <t>Ponkratov, Pavel  24</t>
  </si>
  <si>
    <t>Pogonina, Natalija  19</t>
  </si>
  <si>
    <t>Isajevsky, Anton  24</t>
  </si>
  <si>
    <t>Lushenkov, Mikhail  1-2</t>
  </si>
  <si>
    <t>Demin, Vladimir  24</t>
  </si>
  <si>
    <t>Voinov, Alexandr  22</t>
  </si>
  <si>
    <t>Pokazanjev, Nikolai  15</t>
  </si>
  <si>
    <t>Keosidi, Konstantin  22</t>
  </si>
  <si>
    <t>Sitnikov, Dmitrij  4</t>
  </si>
  <si>
    <t>Nigametzianov, Mikhail 3-1</t>
  </si>
  <si>
    <t>Pushkarev, Dmitry  13</t>
  </si>
  <si>
    <t>Kursova, Maria  1-4</t>
  </si>
  <si>
    <t>Onoprijchuk, Boris  1-2</t>
  </si>
  <si>
    <t>Kljucharev, Sergey  15</t>
  </si>
  <si>
    <t>Kovanova, Baira  19</t>
  </si>
  <si>
    <t>Lavrov, Maxim  7</t>
  </si>
  <si>
    <t>Mikhel, Vladislav  22</t>
  </si>
  <si>
    <t>Airapetian, Gor  10</t>
  </si>
  <si>
    <t>Tuzhik, Artem  2</t>
  </si>
  <si>
    <t>Pokusaev, Vyacheslav  1-3</t>
  </si>
  <si>
    <t>Shirjaev, Alexandr  3-1</t>
  </si>
  <si>
    <t>Shlegin, Stanislav  1-3</t>
  </si>
  <si>
    <t>Kuznesov, Andrei  1-2</t>
  </si>
  <si>
    <t>Petukhov, Dmitry  1-2</t>
  </si>
  <si>
    <t>Badmatsyrenov, Oleg  13</t>
  </si>
  <si>
    <t>Bedarev, Sergey  3-2</t>
  </si>
  <si>
    <t>Prushinin, Stanislav  17</t>
  </si>
  <si>
    <t>Mikhalchenko, Petr  5</t>
  </si>
  <si>
    <t>Biryukov, Dmitriy  1-0</t>
  </si>
  <si>
    <t>Kirillov, Igor  6</t>
  </si>
  <si>
    <t>Oganisjn, Roman  17</t>
  </si>
  <si>
    <t>Tarasova, Viktoriya  1-4</t>
  </si>
  <si>
    <t>Sazhinov, Alexander  14</t>
  </si>
  <si>
    <t>Kharashuta, Ekaterina  2</t>
  </si>
  <si>
    <t>Yakovlev, Mikhail  5</t>
  </si>
  <si>
    <t>Sinev, Anton  7</t>
  </si>
  <si>
    <t>Ajrapetian, Gevorg  10</t>
  </si>
  <si>
    <t>Davidov, Roman  5</t>
  </si>
  <si>
    <t>Filimonov, Alexey  3-2</t>
  </si>
  <si>
    <t>Shoev, Kirill  17</t>
  </si>
  <si>
    <t>Iljushina, Olga  1-4</t>
  </si>
  <si>
    <t>Makalov, Denis  1-3</t>
  </si>
  <si>
    <t>Avdeenko, Tatiana  22-0</t>
  </si>
  <si>
    <t>Bulushev, Evgeny  7</t>
  </si>
  <si>
    <t>Ponomarev, Dmitry  8</t>
  </si>
  <si>
    <t>Artamonov, Pavel  15</t>
  </si>
  <si>
    <t>Konev, Kirill  15</t>
  </si>
  <si>
    <t>Vladimirov, Mikhail  4</t>
  </si>
  <si>
    <t>Epifantsev, Igor  3-2</t>
  </si>
  <si>
    <t>Likhoman, Mikhail  1-3</t>
  </si>
  <si>
    <t>Cheremnova, Tamara  4</t>
  </si>
  <si>
    <t>Dobrovolskiy, Roman  22-0</t>
  </si>
  <si>
    <t>Bannikova, Anastasia  18</t>
  </si>
  <si>
    <t>Bilalov, Ruslan  25</t>
  </si>
  <si>
    <t>Karibaeva, Elvira  19</t>
  </si>
  <si>
    <t>Nuskhinov, Bair  19</t>
  </si>
  <si>
    <t>Volokushin, Dmitry  8</t>
  </si>
  <si>
    <t>Venevtsev, Andrey  10</t>
  </si>
  <si>
    <t>Pushilin, Artem  5</t>
  </si>
  <si>
    <t>Baglaev, Evgeniy  9</t>
  </si>
  <si>
    <t>Fadeev, Semen  17</t>
  </si>
  <si>
    <t>Ivanova, Tatiana  22-0</t>
  </si>
  <si>
    <t>Alimova, Olga  23</t>
  </si>
  <si>
    <t>Khmara, Maxim  11</t>
  </si>
  <si>
    <t>Avdeeva, Veronika  1-4</t>
  </si>
  <si>
    <t>Sergeev, Sergei  3-0</t>
  </si>
  <si>
    <t>Markova, Anna  18</t>
  </si>
  <si>
    <t>Vorobjev, Dmitry  11</t>
  </si>
  <si>
    <t>Ivakhinova, Nadezhda  9</t>
  </si>
  <si>
    <t>Solovyov, Sergey V.  10</t>
  </si>
  <si>
    <t>Okhremchuk, Matvey  5-0</t>
  </si>
  <si>
    <t>Sharkov, Maxim  7</t>
  </si>
  <si>
    <t>Pavlovskiy, Pavel  14</t>
  </si>
  <si>
    <t>Kuzmitskaya, Yana  3-3</t>
  </si>
  <si>
    <t>Lukyanov, Artiom  21</t>
  </si>
  <si>
    <t>Tanenkov, Mikhail  16</t>
  </si>
  <si>
    <t>Kochetkov, Iliya  23</t>
  </si>
  <si>
    <t>Tsyrennimaev, Zhamso  13</t>
  </si>
  <si>
    <t>Yuzva, Alexey  16</t>
  </si>
  <si>
    <t>Barinova, Valerija  20</t>
  </si>
  <si>
    <t>Denisova, Natalia  3-3</t>
  </si>
  <si>
    <t>Kaidalina, Anna  3-0</t>
  </si>
  <si>
    <t>Akishina, Tatyana  3-3</t>
  </si>
  <si>
    <t>Vereykina, Sofiya  3-3</t>
  </si>
  <si>
    <t>Bardin, Evgeniy  25</t>
  </si>
  <si>
    <t>Batuev, Evgeniy  13</t>
  </si>
  <si>
    <t>Blinov, Alexey  25</t>
  </si>
  <si>
    <t>Gal, Ivan  16</t>
  </si>
  <si>
    <t>Konovalov, Roman  21</t>
  </si>
  <si>
    <t>Losyakov, Andrey  12</t>
  </si>
  <si>
    <t>Mazalevskiy, Viktor  16</t>
  </si>
  <si>
    <t>Meyling, Andrey  21</t>
  </si>
  <si>
    <t>Nuriev, Renat  25</t>
  </si>
  <si>
    <t>Prilepo, Stanislav  4</t>
  </si>
  <si>
    <t>Prokudin, Pavel  14</t>
  </si>
  <si>
    <t>Scherbakov, Anton  11</t>
  </si>
  <si>
    <t>Ukhov, Dmitry  6</t>
  </si>
  <si>
    <t>Zhigzhitova, Marina  13-0</t>
  </si>
  <si>
    <t>Екатеринбург</t>
  </si>
  <si>
    <t>РГППУ</t>
  </si>
  <si>
    <t>УГГУ</t>
  </si>
  <si>
    <t>Самара</t>
  </si>
  <si>
    <t>СамГТУ</t>
  </si>
  <si>
    <t>Красноярск</t>
  </si>
  <si>
    <t>Кемерово</t>
  </si>
  <si>
    <t>КузГТУ</t>
  </si>
  <si>
    <t>Пенза</t>
  </si>
  <si>
    <t>ПГУ</t>
  </si>
  <si>
    <t>ПГПУ</t>
  </si>
  <si>
    <t>Барнаул</t>
  </si>
  <si>
    <t>АГАУ</t>
  </si>
  <si>
    <t>Новосибирск</t>
  </si>
  <si>
    <t>НГУ</t>
  </si>
  <si>
    <t>Абакан</t>
  </si>
  <si>
    <t>ХГУ</t>
  </si>
  <si>
    <t>Новокузнецк</t>
  </si>
  <si>
    <t>СибГИУ</t>
  </si>
  <si>
    <t>ЕГУ</t>
  </si>
  <si>
    <t>Пермь</t>
  </si>
  <si>
    <t>ПГТУ</t>
  </si>
  <si>
    <t>Томск</t>
  </si>
  <si>
    <t>ТУСУР</t>
  </si>
  <si>
    <t>НГТУ</t>
  </si>
  <si>
    <t>Саратов</t>
  </si>
  <si>
    <t>СГАП</t>
  </si>
  <si>
    <t>СГСЭУ</t>
  </si>
  <si>
    <t>Улан-Удэ</t>
  </si>
  <si>
    <t>ВСГТУ</t>
  </si>
  <si>
    <t>БГУ</t>
  </si>
  <si>
    <t>КемГУ</t>
  </si>
  <si>
    <t>КузГПА</t>
  </si>
  <si>
    <t>Ижевск</t>
  </si>
  <si>
    <t>ИГСХА</t>
  </si>
  <si>
    <t>БГСХА</t>
  </si>
  <si>
    <t>ПГТА</t>
  </si>
  <si>
    <t>ПГУАС</t>
  </si>
  <si>
    <t>СГАУ</t>
  </si>
  <si>
    <t>Dondukov, Sengdorji  26</t>
  </si>
  <si>
    <t>Rogov, Igor 3-2</t>
  </si>
  <si>
    <t>Faizrakhmanov,Gennadiy  24-0</t>
  </si>
  <si>
    <t>л</t>
  </si>
  <si>
    <t>Елец</t>
  </si>
  <si>
    <t>СГТУ-1</t>
  </si>
  <si>
    <t>СГТУ-2</t>
  </si>
  <si>
    <t>СГСЭУ-4</t>
  </si>
  <si>
    <t>СГСЭУ-3</t>
  </si>
  <si>
    <t>СГСЭУ-2</t>
  </si>
  <si>
    <t>СГСЭУ-1</t>
  </si>
  <si>
    <t>СибГИУ-1</t>
  </si>
  <si>
    <t>СибГИУ-2</t>
  </si>
  <si>
    <t>СибГИУ-3</t>
  </si>
  <si>
    <t xml:space="preserve">                          Командные результаты</t>
  </si>
  <si>
    <t>очки</t>
  </si>
  <si>
    <t>всего</t>
  </si>
  <si>
    <t>бухг</t>
  </si>
  <si>
    <t>место</t>
  </si>
  <si>
    <t>Гл. судья</t>
  </si>
  <si>
    <t>Гл. судья                                       Ивахин М.П.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</si>
</sst>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  <numFmt numFmtId="180" formatCode="&quot;€&quot;\ #,##0_-;&quot;€&quot;\ #,##0\-"/>
    <numFmt numFmtId="181" formatCode="&quot;€&quot;\ #,##0_-;[Red]&quot;€&quot;\ #,##0\-"/>
    <numFmt numFmtId="182" formatCode="&quot;€&quot;\ #,##0.00_-;&quot;€&quot;\ #,##0.00\-"/>
    <numFmt numFmtId="183" formatCode="&quot;€&quot;\ #,##0.00_-;[Red]&quot;€&quot;\ #,##0.00\-"/>
    <numFmt numFmtId="184" formatCode="_-&quot;€&quot;\ * #,##0_-;_-&quot;€&quot;\ * #,##0\-;_-&quot;€&quot;\ * &quot;-&quot;_-;_-@_-"/>
    <numFmt numFmtId="185" formatCode="_-&quot;€&quot;\ * #,##0.00_-;_-&quot;€&quot;\ * #,##0.00\-;_-&quot;€&quot;\ * &quot;-&quot;??_-;_-@_-"/>
    <numFmt numFmtId="186" formatCode="0.0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6"/>
      <name val="Arial"/>
      <family val="0"/>
    </font>
    <font>
      <sz val="10"/>
      <name val="Arial Cyr"/>
      <family val="0"/>
    </font>
    <font>
      <sz val="22"/>
      <name val="Arial"/>
      <family val="0"/>
    </font>
    <font>
      <sz val="22"/>
      <name val="Arial Cyr"/>
      <family val="0"/>
    </font>
    <font>
      <sz val="26"/>
      <name val="Arial"/>
      <family val="0"/>
    </font>
    <font>
      <sz val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/>
    </xf>
    <xf numFmtId="186" fontId="7" fillId="0" borderId="1" xfId="18" applyNumberFormat="1" applyFont="1" applyBorder="1">
      <alignment/>
      <protection/>
    </xf>
    <xf numFmtId="186" fontId="6" fillId="0" borderId="1" xfId="0" applyNumberFormat="1" applyFont="1" applyBorder="1" applyAlignment="1">
      <alignment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186" fontId="6" fillId="0" borderId="1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</cellXfs>
  <cellStyles count="9">
    <cellStyle name="Normal" xfId="0"/>
    <cellStyle name="Hyperlink" xfId="15"/>
    <cellStyle name="Currency" xfId="16"/>
    <cellStyle name="Currency [0]" xfId="17"/>
    <cellStyle name="Обычный_Sheet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abSelected="1" view="pageBreakPreview" zoomScale="75" zoomScaleNormal="75" zoomScaleSheetLayoutView="75" workbookViewId="0" topLeftCell="A106">
      <selection activeCell="A117" sqref="A117"/>
    </sheetView>
  </sheetViews>
  <sheetFormatPr defaultColWidth="9.140625" defaultRowHeight="12.75"/>
  <cols>
    <col min="1" max="1" width="30.28125" style="1" customWidth="1"/>
    <col min="2" max="2" width="20.8515625" style="1" customWidth="1"/>
    <col min="3" max="3" width="10.8515625" style="1" customWidth="1"/>
    <col min="4" max="4" width="58.57421875" style="1" customWidth="1"/>
    <col min="5" max="5" width="11.7109375" style="3" customWidth="1"/>
    <col min="6" max="6" width="13.28125" style="3" customWidth="1"/>
    <col min="7" max="7" width="10.7109375" style="1" customWidth="1"/>
    <col min="8" max="8" width="13.421875" style="1" customWidth="1"/>
    <col min="9" max="9" width="14.57421875" style="14" customWidth="1"/>
    <col min="10" max="16384" width="9.140625" style="1" customWidth="1"/>
  </cols>
  <sheetData>
    <row r="1" spans="1:9" s="13" customFormat="1" ht="44.25">
      <c r="A1" s="13" t="s">
        <v>162</v>
      </c>
      <c r="I1" s="14"/>
    </row>
    <row r="2" spans="5:9" s="12" customFormat="1" ht="33">
      <c r="E2" s="12" t="s">
        <v>163</v>
      </c>
      <c r="F2" s="12" t="s">
        <v>164</v>
      </c>
      <c r="G2" s="12" t="s">
        <v>165</v>
      </c>
      <c r="H2" s="12" t="s">
        <v>164</v>
      </c>
      <c r="I2" s="12" t="s">
        <v>166</v>
      </c>
    </row>
    <row r="3" spans="1:9" ht="27">
      <c r="A3" s="10" t="s">
        <v>134</v>
      </c>
      <c r="B3" s="10" t="s">
        <v>158</v>
      </c>
      <c r="C3" s="5">
        <v>4</v>
      </c>
      <c r="D3" s="5" t="s">
        <v>3</v>
      </c>
      <c r="E3" s="5">
        <v>6</v>
      </c>
      <c r="F3" s="5"/>
      <c r="G3" s="6">
        <v>52</v>
      </c>
      <c r="H3" s="5"/>
      <c r="I3" s="5">
        <v>1</v>
      </c>
    </row>
    <row r="4" spans="1:9" ht="27">
      <c r="A4" s="10"/>
      <c r="B4" s="10" t="s">
        <v>158</v>
      </c>
      <c r="C4" s="5">
        <v>5</v>
      </c>
      <c r="D4" s="5" t="s">
        <v>4</v>
      </c>
      <c r="E4" s="5">
        <v>6.5</v>
      </c>
      <c r="F4" s="10"/>
      <c r="G4" s="6">
        <v>48.5</v>
      </c>
      <c r="H4" s="10"/>
      <c r="I4" s="5">
        <v>1</v>
      </c>
    </row>
    <row r="5" spans="1:9" ht="27">
      <c r="A5" s="10"/>
      <c r="B5" s="10" t="s">
        <v>158</v>
      </c>
      <c r="C5" s="5">
        <v>7</v>
      </c>
      <c r="D5" s="5" t="s">
        <v>6</v>
      </c>
      <c r="E5" s="5">
        <v>6.5</v>
      </c>
      <c r="F5" s="10"/>
      <c r="G5" s="6">
        <v>52.5</v>
      </c>
      <c r="H5" s="10"/>
      <c r="I5" s="5">
        <v>1</v>
      </c>
    </row>
    <row r="6" spans="1:9" ht="27">
      <c r="A6" s="10"/>
      <c r="B6" s="10" t="s">
        <v>158</v>
      </c>
      <c r="C6" s="5">
        <v>9</v>
      </c>
      <c r="D6" s="5" t="s">
        <v>8</v>
      </c>
      <c r="E6" s="5">
        <v>6</v>
      </c>
      <c r="F6" s="11">
        <f>E3+E4+E5+E6</f>
        <v>25</v>
      </c>
      <c r="G6" s="6">
        <v>47</v>
      </c>
      <c r="H6" s="11">
        <f>G3+G4+G5+G6</f>
        <v>200</v>
      </c>
      <c r="I6" s="5">
        <v>1</v>
      </c>
    </row>
    <row r="7" spans="1:9" ht="27">
      <c r="A7" s="5" t="s">
        <v>109</v>
      </c>
      <c r="B7" s="5" t="s">
        <v>111</v>
      </c>
      <c r="C7" s="5">
        <v>3</v>
      </c>
      <c r="D7" s="5" t="s">
        <v>2</v>
      </c>
      <c r="E7" s="5">
        <v>6.5</v>
      </c>
      <c r="F7" s="5"/>
      <c r="G7" s="6">
        <v>52.5</v>
      </c>
      <c r="H7" s="5"/>
      <c r="I7" s="5">
        <v>2</v>
      </c>
    </row>
    <row r="8" spans="1:9" ht="27">
      <c r="A8" s="5"/>
      <c r="B8" s="5" t="s">
        <v>111</v>
      </c>
      <c r="C8" s="5">
        <v>12</v>
      </c>
      <c r="D8" s="5" t="s">
        <v>11</v>
      </c>
      <c r="E8" s="5">
        <v>6</v>
      </c>
      <c r="F8" s="10"/>
      <c r="G8" s="6">
        <v>51.5</v>
      </c>
      <c r="H8" s="10"/>
      <c r="I8" s="5">
        <v>2</v>
      </c>
    </row>
    <row r="9" spans="1:9" ht="27">
      <c r="A9" s="5"/>
      <c r="B9" s="5" t="s">
        <v>111</v>
      </c>
      <c r="C9" s="5">
        <v>14</v>
      </c>
      <c r="D9" s="5" t="s">
        <v>13</v>
      </c>
      <c r="E9" s="5">
        <v>6</v>
      </c>
      <c r="F9" s="10"/>
      <c r="G9" s="6">
        <v>43</v>
      </c>
      <c r="H9" s="10"/>
      <c r="I9" s="5">
        <v>2</v>
      </c>
    </row>
    <row r="10" spans="1:9" ht="27">
      <c r="A10" s="5"/>
      <c r="B10" s="5" t="s">
        <v>111</v>
      </c>
      <c r="C10" s="5">
        <v>16</v>
      </c>
      <c r="D10" s="5" t="s">
        <v>15</v>
      </c>
      <c r="E10" s="5">
        <v>6</v>
      </c>
      <c r="F10" s="11">
        <f>E7+E8+E9+E10</f>
        <v>24.5</v>
      </c>
      <c r="G10" s="6">
        <v>52</v>
      </c>
      <c r="H10" s="11">
        <f>G7+G8+G9+G10</f>
        <v>199</v>
      </c>
      <c r="I10" s="5">
        <v>2</v>
      </c>
    </row>
    <row r="11" spans="1:9" ht="27">
      <c r="A11" s="5" t="s">
        <v>126</v>
      </c>
      <c r="B11" s="5" t="s">
        <v>159</v>
      </c>
      <c r="C11" s="5">
        <v>1</v>
      </c>
      <c r="D11" s="5" t="s">
        <v>0</v>
      </c>
      <c r="E11" s="5">
        <v>6</v>
      </c>
      <c r="F11" s="5"/>
      <c r="G11" s="6">
        <v>42.5</v>
      </c>
      <c r="H11" s="5"/>
      <c r="I11" s="5">
        <v>3</v>
      </c>
    </row>
    <row r="12" spans="1:9" ht="27">
      <c r="A12" s="5"/>
      <c r="B12" s="5" t="s">
        <v>159</v>
      </c>
      <c r="C12" s="5">
        <v>2</v>
      </c>
      <c r="D12" s="5" t="s">
        <v>1</v>
      </c>
      <c r="E12" s="5">
        <v>6.5</v>
      </c>
      <c r="F12" s="5"/>
      <c r="G12" s="6">
        <v>51.5</v>
      </c>
      <c r="H12" s="5"/>
      <c r="I12" s="5">
        <v>3</v>
      </c>
    </row>
    <row r="13" spans="1:9" ht="27">
      <c r="A13" s="5"/>
      <c r="B13" s="5" t="s">
        <v>159</v>
      </c>
      <c r="C13" s="5">
        <v>21</v>
      </c>
      <c r="D13" s="5" t="s">
        <v>20</v>
      </c>
      <c r="E13" s="5">
        <v>6</v>
      </c>
      <c r="F13" s="10"/>
      <c r="G13" s="6">
        <v>44.5</v>
      </c>
      <c r="H13" s="10"/>
      <c r="I13" s="5">
        <v>3</v>
      </c>
    </row>
    <row r="14" spans="1:9" ht="27">
      <c r="A14" s="5"/>
      <c r="B14" s="5" t="s">
        <v>159</v>
      </c>
      <c r="C14" s="5">
        <v>33</v>
      </c>
      <c r="D14" s="5" t="s">
        <v>31</v>
      </c>
      <c r="E14" s="5">
        <v>5.5</v>
      </c>
      <c r="F14" s="11">
        <f>E11+E12+E13+E14</f>
        <v>24</v>
      </c>
      <c r="G14" s="6">
        <v>46.5</v>
      </c>
      <c r="H14" s="11">
        <f>G11+G12+G13+G14</f>
        <v>185</v>
      </c>
      <c r="I14" s="5">
        <v>3</v>
      </c>
    </row>
    <row r="15" spans="1:9" ht="27">
      <c r="A15" s="10" t="s">
        <v>122</v>
      </c>
      <c r="B15" s="10" t="s">
        <v>133</v>
      </c>
      <c r="C15" s="5">
        <v>6</v>
      </c>
      <c r="D15" s="5" t="s">
        <v>5</v>
      </c>
      <c r="E15" s="5">
        <v>7.5</v>
      </c>
      <c r="F15" s="10"/>
      <c r="G15" s="6">
        <v>53</v>
      </c>
      <c r="H15" s="10"/>
      <c r="I15" s="5">
        <v>4</v>
      </c>
    </row>
    <row r="16" spans="1:9" ht="27">
      <c r="A16" s="10"/>
      <c r="B16" s="10" t="s">
        <v>133</v>
      </c>
      <c r="C16" s="5">
        <v>11</v>
      </c>
      <c r="D16" s="5" t="s">
        <v>10</v>
      </c>
      <c r="E16" s="5">
        <v>6.5</v>
      </c>
      <c r="F16" s="10"/>
      <c r="G16" s="6">
        <v>49.5</v>
      </c>
      <c r="H16" s="10"/>
      <c r="I16" s="5">
        <v>4</v>
      </c>
    </row>
    <row r="17" spans="1:9" ht="27">
      <c r="A17" s="10"/>
      <c r="B17" s="10" t="s">
        <v>133</v>
      </c>
      <c r="C17" s="5">
        <v>31</v>
      </c>
      <c r="D17" s="5" t="s">
        <v>29</v>
      </c>
      <c r="E17" s="5">
        <v>5</v>
      </c>
      <c r="F17" s="10"/>
      <c r="G17" s="6">
        <v>38.5</v>
      </c>
      <c r="H17" s="10"/>
      <c r="I17" s="5">
        <v>4</v>
      </c>
    </row>
    <row r="18" spans="1:9" ht="27">
      <c r="A18" s="10"/>
      <c r="B18" s="10" t="s">
        <v>133</v>
      </c>
      <c r="C18" s="5">
        <v>46</v>
      </c>
      <c r="D18" s="5" t="s">
        <v>44</v>
      </c>
      <c r="E18" s="5">
        <v>5</v>
      </c>
      <c r="F18" s="7">
        <f>E15+E16+E17+E18</f>
        <v>24</v>
      </c>
      <c r="G18" s="6">
        <v>42</v>
      </c>
      <c r="H18" s="7">
        <f>G15+G16+G17+G18</f>
        <v>183</v>
      </c>
      <c r="I18" s="5">
        <v>4</v>
      </c>
    </row>
    <row r="19" spans="1:9" ht="27">
      <c r="A19" s="5" t="s">
        <v>114</v>
      </c>
      <c r="B19" s="5" t="s">
        <v>153</v>
      </c>
      <c r="C19" s="5">
        <v>10</v>
      </c>
      <c r="D19" s="5" t="s">
        <v>9</v>
      </c>
      <c r="E19" s="5">
        <v>6</v>
      </c>
      <c r="F19" s="10"/>
      <c r="G19" s="6">
        <v>50.5</v>
      </c>
      <c r="H19" s="10"/>
      <c r="I19" s="5">
        <v>5</v>
      </c>
    </row>
    <row r="20" spans="1:9" ht="27">
      <c r="A20" s="5"/>
      <c r="B20" s="5" t="s">
        <v>153</v>
      </c>
      <c r="C20" s="5">
        <v>17</v>
      </c>
      <c r="D20" s="5" t="s">
        <v>16</v>
      </c>
      <c r="E20" s="5">
        <v>6</v>
      </c>
      <c r="F20" s="10"/>
      <c r="G20" s="6">
        <v>39.5</v>
      </c>
      <c r="H20" s="10"/>
      <c r="I20" s="5">
        <v>5</v>
      </c>
    </row>
    <row r="21" spans="1:9" ht="27">
      <c r="A21" s="5"/>
      <c r="B21" s="5" t="s">
        <v>153</v>
      </c>
      <c r="C21" s="5">
        <v>19</v>
      </c>
      <c r="D21" s="5" t="s">
        <v>18</v>
      </c>
      <c r="E21" s="5">
        <v>5.5</v>
      </c>
      <c r="F21" s="10"/>
      <c r="G21" s="6">
        <v>48</v>
      </c>
      <c r="H21" s="10"/>
      <c r="I21" s="5">
        <v>5</v>
      </c>
    </row>
    <row r="22" spans="1:9" ht="27">
      <c r="A22" s="5"/>
      <c r="B22" s="5" t="s">
        <v>153</v>
      </c>
      <c r="C22" s="5">
        <v>28</v>
      </c>
      <c r="D22" s="5" t="s">
        <v>27</v>
      </c>
      <c r="E22" s="5">
        <v>6</v>
      </c>
      <c r="F22" s="11">
        <f>E19+E20+E21+E22</f>
        <v>23.5</v>
      </c>
      <c r="G22" s="6">
        <v>42.5</v>
      </c>
      <c r="H22" s="11">
        <f>G19+G20+G21+G22</f>
        <v>180.5</v>
      </c>
      <c r="I22" s="5">
        <v>5</v>
      </c>
    </row>
    <row r="23" spans="1:9" ht="27">
      <c r="A23" s="10" t="s">
        <v>134</v>
      </c>
      <c r="B23" s="10" t="s">
        <v>157</v>
      </c>
      <c r="C23" s="5">
        <v>15</v>
      </c>
      <c r="D23" s="5" t="s">
        <v>14</v>
      </c>
      <c r="E23" s="5">
        <v>6</v>
      </c>
      <c r="F23" s="10"/>
      <c r="G23" s="6">
        <v>49.5</v>
      </c>
      <c r="H23" s="10"/>
      <c r="I23" s="5">
        <v>6</v>
      </c>
    </row>
    <row r="24" spans="1:9" ht="27">
      <c r="A24" s="10"/>
      <c r="B24" s="10" t="s">
        <v>157</v>
      </c>
      <c r="C24" s="5">
        <v>24</v>
      </c>
      <c r="D24" s="5" t="s">
        <v>23</v>
      </c>
      <c r="E24" s="5">
        <v>5.5</v>
      </c>
      <c r="F24" s="11"/>
      <c r="G24" s="6">
        <v>48</v>
      </c>
      <c r="H24" s="11"/>
      <c r="I24" s="5">
        <v>6</v>
      </c>
    </row>
    <row r="25" spans="1:9" ht="27">
      <c r="A25" s="10"/>
      <c r="B25" s="10" t="s">
        <v>157</v>
      </c>
      <c r="C25" s="5">
        <v>35</v>
      </c>
      <c r="D25" s="5" t="s">
        <v>33</v>
      </c>
      <c r="E25" s="5">
        <v>5</v>
      </c>
      <c r="F25" s="5"/>
      <c r="G25" s="6">
        <v>41.5</v>
      </c>
      <c r="H25" s="5"/>
      <c r="I25" s="5">
        <v>6</v>
      </c>
    </row>
    <row r="26" spans="1:9" ht="27">
      <c r="A26" s="10"/>
      <c r="B26" s="10" t="s">
        <v>157</v>
      </c>
      <c r="C26" s="5">
        <v>36</v>
      </c>
      <c r="D26" s="5" t="s">
        <v>34</v>
      </c>
      <c r="E26" s="5">
        <v>5.5</v>
      </c>
      <c r="F26" s="11">
        <f>E23+E24+E25+E26</f>
        <v>22</v>
      </c>
      <c r="G26" s="6">
        <v>43</v>
      </c>
      <c r="H26" s="11">
        <f>G23+G24+G25+G26</f>
        <v>182</v>
      </c>
      <c r="I26" s="5">
        <v>6</v>
      </c>
    </row>
    <row r="27" spans="1:9" ht="27">
      <c r="A27" s="5" t="s">
        <v>131</v>
      </c>
      <c r="B27" s="5" t="s">
        <v>132</v>
      </c>
      <c r="C27" s="5">
        <v>40</v>
      </c>
      <c r="D27" s="5" t="s">
        <v>38</v>
      </c>
      <c r="E27" s="5">
        <v>5</v>
      </c>
      <c r="F27" s="5"/>
      <c r="G27" s="6">
        <v>47</v>
      </c>
      <c r="H27" s="5"/>
      <c r="I27" s="5">
        <v>7</v>
      </c>
    </row>
    <row r="28" spans="1:9" ht="27">
      <c r="A28" s="5"/>
      <c r="B28" s="5" t="s">
        <v>132</v>
      </c>
      <c r="C28" s="5">
        <v>47</v>
      </c>
      <c r="D28" s="5" t="s">
        <v>45</v>
      </c>
      <c r="E28" s="5">
        <v>5</v>
      </c>
      <c r="F28" s="5"/>
      <c r="G28" s="6">
        <v>39.5</v>
      </c>
      <c r="H28" s="5"/>
      <c r="I28" s="5">
        <v>7</v>
      </c>
    </row>
    <row r="29" spans="1:9" ht="27">
      <c r="A29" s="5"/>
      <c r="B29" s="5" t="s">
        <v>132</v>
      </c>
      <c r="C29" s="5">
        <v>50</v>
      </c>
      <c r="D29" s="5" t="s">
        <v>48</v>
      </c>
      <c r="E29" s="5">
        <v>6.5</v>
      </c>
      <c r="F29" s="5"/>
      <c r="G29" s="6">
        <v>55.5</v>
      </c>
      <c r="H29" s="5"/>
      <c r="I29" s="5">
        <v>7</v>
      </c>
    </row>
    <row r="30" spans="1:9" ht="27">
      <c r="A30" s="5"/>
      <c r="B30" s="5" t="s">
        <v>132</v>
      </c>
      <c r="C30" s="5">
        <v>72</v>
      </c>
      <c r="D30" s="5" t="s">
        <v>69</v>
      </c>
      <c r="E30" s="5">
        <v>5</v>
      </c>
      <c r="F30" s="11">
        <f>E27+E28+E29+E30</f>
        <v>21.5</v>
      </c>
      <c r="G30" s="6">
        <v>41</v>
      </c>
      <c r="H30" s="11">
        <f>G27+G28+G29+G30</f>
        <v>183</v>
      </c>
      <c r="I30" s="5">
        <v>7</v>
      </c>
    </row>
    <row r="31" spans="1:9" ht="27">
      <c r="A31" s="10" t="s">
        <v>152</v>
      </c>
      <c r="B31" s="10" t="s">
        <v>128</v>
      </c>
      <c r="C31" s="5">
        <v>30</v>
      </c>
      <c r="D31" s="5" t="s">
        <v>28</v>
      </c>
      <c r="E31" s="5">
        <v>5.5</v>
      </c>
      <c r="F31" s="10"/>
      <c r="G31" s="6">
        <v>43</v>
      </c>
      <c r="H31" s="10"/>
      <c r="I31" s="5">
        <v>8</v>
      </c>
    </row>
    <row r="32" spans="1:9" ht="27">
      <c r="A32" s="10"/>
      <c r="B32" s="10" t="s">
        <v>128</v>
      </c>
      <c r="C32" s="5">
        <v>49</v>
      </c>
      <c r="D32" s="5" t="s">
        <v>47</v>
      </c>
      <c r="E32" s="5">
        <v>5.5</v>
      </c>
      <c r="F32" s="5"/>
      <c r="G32" s="6">
        <v>42</v>
      </c>
      <c r="H32" s="5"/>
      <c r="I32" s="5">
        <v>8</v>
      </c>
    </row>
    <row r="33" spans="1:9" ht="27">
      <c r="A33" s="10"/>
      <c r="B33" s="10" t="s">
        <v>128</v>
      </c>
      <c r="C33" s="5">
        <v>71</v>
      </c>
      <c r="D33" s="5" t="s">
        <v>68</v>
      </c>
      <c r="E33" s="5">
        <v>5</v>
      </c>
      <c r="F33" s="10"/>
      <c r="G33" s="6">
        <v>44.5</v>
      </c>
      <c r="H33" s="10"/>
      <c r="I33" s="5">
        <v>8</v>
      </c>
    </row>
    <row r="34" spans="1:9" ht="27">
      <c r="A34" s="10"/>
      <c r="B34" s="10" t="s">
        <v>128</v>
      </c>
      <c r="C34" s="5">
        <v>83</v>
      </c>
      <c r="D34" s="5" t="s">
        <v>80</v>
      </c>
      <c r="E34" s="5">
        <v>4</v>
      </c>
      <c r="F34" s="7">
        <f>E31+E32+E33+E34</f>
        <v>20</v>
      </c>
      <c r="G34" s="6">
        <v>33</v>
      </c>
      <c r="H34" s="7">
        <f>G31+G32+G33+G34</f>
        <v>162.5</v>
      </c>
      <c r="I34" s="5">
        <v>8</v>
      </c>
    </row>
    <row r="35" spans="1:9" ht="27">
      <c r="A35" s="10" t="s">
        <v>134</v>
      </c>
      <c r="B35" s="10" t="s">
        <v>135</v>
      </c>
      <c r="C35" s="5">
        <v>13</v>
      </c>
      <c r="D35" s="5" t="s">
        <v>12</v>
      </c>
      <c r="E35" s="5">
        <v>6</v>
      </c>
      <c r="F35" s="10"/>
      <c r="G35" s="6">
        <v>45.5</v>
      </c>
      <c r="H35" s="10"/>
      <c r="I35" s="5">
        <v>9</v>
      </c>
    </row>
    <row r="36" spans="1:9" ht="27">
      <c r="A36" s="10"/>
      <c r="B36" s="10" t="s">
        <v>135</v>
      </c>
      <c r="C36" s="5">
        <v>26</v>
      </c>
      <c r="D36" s="5" t="s">
        <v>25</v>
      </c>
      <c r="E36" s="5">
        <v>5</v>
      </c>
      <c r="F36" s="10"/>
      <c r="G36" s="6">
        <v>41.5</v>
      </c>
      <c r="H36" s="10"/>
      <c r="I36" s="5">
        <v>9</v>
      </c>
    </row>
    <row r="37" spans="1:9" ht="27">
      <c r="A37" s="10"/>
      <c r="B37" s="10" t="s">
        <v>135</v>
      </c>
      <c r="C37" s="5">
        <v>68</v>
      </c>
      <c r="D37" s="5" t="s">
        <v>65</v>
      </c>
      <c r="E37" s="5">
        <v>4.5</v>
      </c>
      <c r="F37" s="10"/>
      <c r="G37" s="6">
        <v>44.5</v>
      </c>
      <c r="H37" s="10"/>
      <c r="I37" s="5">
        <v>9</v>
      </c>
    </row>
    <row r="38" spans="1:9" ht="27">
      <c r="A38" s="10"/>
      <c r="B38" s="10" t="s">
        <v>135</v>
      </c>
      <c r="C38" s="5">
        <v>69</v>
      </c>
      <c r="D38" s="5" t="s">
        <v>66</v>
      </c>
      <c r="E38" s="5">
        <v>4</v>
      </c>
      <c r="F38" s="11">
        <f>E35+E36+E37+E38</f>
        <v>19.5</v>
      </c>
      <c r="G38" s="6">
        <v>40.5</v>
      </c>
      <c r="H38" s="11">
        <f>G35+G36+G37+G38</f>
        <v>172</v>
      </c>
      <c r="I38" s="5">
        <v>9</v>
      </c>
    </row>
    <row r="39" spans="1:9" ht="27">
      <c r="A39" s="10" t="s">
        <v>115</v>
      </c>
      <c r="B39" s="10" t="s">
        <v>116</v>
      </c>
      <c r="C39" s="5">
        <v>18</v>
      </c>
      <c r="D39" s="5" t="s">
        <v>17</v>
      </c>
      <c r="E39" s="5">
        <v>5</v>
      </c>
      <c r="F39" s="10"/>
      <c r="G39" s="6">
        <v>40</v>
      </c>
      <c r="H39" s="10"/>
      <c r="I39" s="5">
        <v>10</v>
      </c>
    </row>
    <row r="40" spans="1:9" ht="27">
      <c r="A40" s="10"/>
      <c r="B40" s="10" t="s">
        <v>116</v>
      </c>
      <c r="C40" s="5">
        <v>25</v>
      </c>
      <c r="D40" s="5" t="s">
        <v>24</v>
      </c>
      <c r="E40" s="5">
        <v>6</v>
      </c>
      <c r="F40" s="10"/>
      <c r="G40" s="6">
        <v>47</v>
      </c>
      <c r="H40" s="10"/>
      <c r="I40" s="5">
        <v>10</v>
      </c>
    </row>
    <row r="41" spans="1:9" ht="27">
      <c r="A41" s="10"/>
      <c r="B41" s="10" t="s">
        <v>116</v>
      </c>
      <c r="C41" s="5">
        <v>58</v>
      </c>
      <c r="D41" s="5" t="s">
        <v>56</v>
      </c>
      <c r="E41" s="5">
        <v>4.5</v>
      </c>
      <c r="F41" s="10"/>
      <c r="G41" s="6">
        <v>40</v>
      </c>
      <c r="H41" s="10"/>
      <c r="I41" s="5">
        <v>10</v>
      </c>
    </row>
    <row r="42" spans="1:9" ht="27">
      <c r="A42" s="10"/>
      <c r="B42" s="10" t="s">
        <v>116</v>
      </c>
      <c r="C42" s="5">
        <v>59</v>
      </c>
      <c r="D42" s="5" t="s">
        <v>57</v>
      </c>
      <c r="E42" s="5">
        <v>4</v>
      </c>
      <c r="F42" s="11">
        <f>E39+E40+E41+E42</f>
        <v>19.5</v>
      </c>
      <c r="G42" s="6">
        <v>43</v>
      </c>
      <c r="H42" s="11">
        <f>G39+G40+G41+G42</f>
        <v>170</v>
      </c>
      <c r="I42" s="5">
        <v>10</v>
      </c>
    </row>
    <row r="43" spans="1:9" ht="27">
      <c r="A43" s="10" t="s">
        <v>126</v>
      </c>
      <c r="B43" s="10" t="s">
        <v>141</v>
      </c>
      <c r="C43" s="5">
        <v>20</v>
      </c>
      <c r="D43" s="5" t="s">
        <v>19</v>
      </c>
      <c r="E43" s="5">
        <v>6</v>
      </c>
      <c r="F43" s="10"/>
      <c r="G43" s="6">
        <v>50</v>
      </c>
      <c r="H43" s="10"/>
      <c r="I43" s="5">
        <v>11</v>
      </c>
    </row>
    <row r="44" spans="1:9" ht="27">
      <c r="A44" s="10"/>
      <c r="B44" s="10" t="s">
        <v>141</v>
      </c>
      <c r="C44" s="5">
        <v>61</v>
      </c>
      <c r="D44" s="5" t="s">
        <v>58</v>
      </c>
      <c r="E44" s="5">
        <v>4</v>
      </c>
      <c r="F44" s="10"/>
      <c r="G44" s="6">
        <v>45.5</v>
      </c>
      <c r="H44" s="10"/>
      <c r="I44" s="5">
        <v>11</v>
      </c>
    </row>
    <row r="45" spans="1:9" ht="27">
      <c r="A45" s="10"/>
      <c r="B45" s="10" t="s">
        <v>141</v>
      </c>
      <c r="C45" s="5">
        <v>64</v>
      </c>
      <c r="D45" s="5" t="s">
        <v>61</v>
      </c>
      <c r="E45" s="5">
        <v>4.5</v>
      </c>
      <c r="F45" s="10"/>
      <c r="G45" s="6">
        <v>34</v>
      </c>
      <c r="H45" s="10"/>
      <c r="I45" s="5">
        <v>11</v>
      </c>
    </row>
    <row r="46" spans="1:9" ht="27">
      <c r="A46" s="10"/>
      <c r="B46" s="10" t="s">
        <v>141</v>
      </c>
      <c r="C46" s="5">
        <v>108</v>
      </c>
      <c r="D46" s="5" t="s">
        <v>104</v>
      </c>
      <c r="E46" s="5">
        <v>5</v>
      </c>
      <c r="F46" s="7">
        <f>E43+E44+E45+E46</f>
        <v>19.5</v>
      </c>
      <c r="G46" s="6">
        <v>39.5</v>
      </c>
      <c r="H46" s="7">
        <f>G43+G44+G45+G46</f>
        <v>169</v>
      </c>
      <c r="I46" s="5">
        <v>11</v>
      </c>
    </row>
    <row r="47" spans="1:9" ht="27">
      <c r="A47" s="5" t="s">
        <v>124</v>
      </c>
      <c r="B47" s="5" t="s">
        <v>125</v>
      </c>
      <c r="C47" s="5">
        <v>39</v>
      </c>
      <c r="D47" s="5" t="s">
        <v>37</v>
      </c>
      <c r="E47" s="5">
        <v>5</v>
      </c>
      <c r="F47" s="5"/>
      <c r="G47" s="6">
        <v>42.5</v>
      </c>
      <c r="H47" s="5"/>
      <c r="I47" s="5">
        <v>12</v>
      </c>
    </row>
    <row r="48" spans="1:9" ht="27">
      <c r="A48" s="5"/>
      <c r="B48" s="5" t="s">
        <v>125</v>
      </c>
      <c r="C48" s="5">
        <v>43</v>
      </c>
      <c r="D48" s="5" t="s">
        <v>41</v>
      </c>
      <c r="E48" s="5">
        <v>5</v>
      </c>
      <c r="F48" s="5"/>
      <c r="G48" s="6">
        <v>48</v>
      </c>
      <c r="H48" s="5"/>
      <c r="I48" s="5">
        <v>12</v>
      </c>
    </row>
    <row r="49" spans="1:9" ht="27">
      <c r="A49" s="5"/>
      <c r="B49" s="5" t="s">
        <v>125</v>
      </c>
      <c r="C49" s="5">
        <v>52</v>
      </c>
      <c r="D49" s="5" t="s">
        <v>50</v>
      </c>
      <c r="E49" s="5">
        <v>4.5</v>
      </c>
      <c r="F49" s="5"/>
      <c r="G49" s="6">
        <v>41.5</v>
      </c>
      <c r="H49" s="5"/>
      <c r="I49" s="5">
        <v>12</v>
      </c>
    </row>
    <row r="50" spans="1:9" ht="27">
      <c r="A50" s="5"/>
      <c r="B50" s="5" t="s">
        <v>125</v>
      </c>
      <c r="C50" s="5">
        <v>74</v>
      </c>
      <c r="D50" s="5" t="s">
        <v>71</v>
      </c>
      <c r="E50" s="5">
        <v>4</v>
      </c>
      <c r="F50" s="11">
        <f>E47+E48+E49+E50</f>
        <v>18.5</v>
      </c>
      <c r="G50" s="6">
        <v>33.5</v>
      </c>
      <c r="H50" s="11">
        <f>G47+G48+G49+G50</f>
        <v>165.5</v>
      </c>
      <c r="I50" s="5">
        <v>12</v>
      </c>
    </row>
    <row r="51" spans="1:9" ht="27">
      <c r="A51" s="5" t="s">
        <v>117</v>
      </c>
      <c r="B51" s="5" t="s">
        <v>118</v>
      </c>
      <c r="C51" s="5">
        <v>8</v>
      </c>
      <c r="D51" s="5" t="s">
        <v>7</v>
      </c>
      <c r="E51" s="5">
        <v>7.5</v>
      </c>
      <c r="F51" s="10"/>
      <c r="G51" s="6">
        <v>52.5</v>
      </c>
      <c r="H51" s="10"/>
      <c r="I51" s="5">
        <v>13</v>
      </c>
    </row>
    <row r="52" spans="1:9" ht="27">
      <c r="A52" s="5"/>
      <c r="B52" s="5" t="s">
        <v>118</v>
      </c>
      <c r="C52" s="5">
        <v>77</v>
      </c>
      <c r="D52" s="5" t="s">
        <v>74</v>
      </c>
      <c r="E52" s="5">
        <v>4</v>
      </c>
      <c r="F52" s="10"/>
      <c r="G52" s="6">
        <v>40.5</v>
      </c>
      <c r="H52" s="10"/>
      <c r="I52" s="5">
        <v>13</v>
      </c>
    </row>
    <row r="53" spans="1:9" ht="27">
      <c r="A53" s="5"/>
      <c r="B53" s="5" t="s">
        <v>118</v>
      </c>
      <c r="C53" s="5">
        <v>81</v>
      </c>
      <c r="D53" s="5" t="s">
        <v>78</v>
      </c>
      <c r="E53" s="5">
        <v>4</v>
      </c>
      <c r="F53" s="5"/>
      <c r="G53" s="6">
        <v>32.5</v>
      </c>
      <c r="H53" s="5"/>
      <c r="I53" s="5">
        <v>13</v>
      </c>
    </row>
    <row r="54" spans="1:9" ht="27">
      <c r="A54" s="5"/>
      <c r="B54" s="5" t="s">
        <v>118</v>
      </c>
      <c r="C54" s="5">
        <v>110</v>
      </c>
      <c r="D54" s="5" t="s">
        <v>106</v>
      </c>
      <c r="E54" s="5">
        <v>3</v>
      </c>
      <c r="F54" s="7">
        <f>E51+E52+E53+E54</f>
        <v>18.5</v>
      </c>
      <c r="G54" s="6">
        <v>35.5</v>
      </c>
      <c r="H54" s="7">
        <f>G51+G52+G53+G54</f>
        <v>161</v>
      </c>
      <c r="I54" s="5">
        <v>13</v>
      </c>
    </row>
    <row r="55" spans="1:9" ht="27">
      <c r="A55" s="10" t="s">
        <v>134</v>
      </c>
      <c r="B55" s="10" t="s">
        <v>155</v>
      </c>
      <c r="C55" s="5">
        <v>23</v>
      </c>
      <c r="D55" s="5" t="s">
        <v>22</v>
      </c>
      <c r="E55" s="5">
        <v>4.5</v>
      </c>
      <c r="F55" s="10"/>
      <c r="G55" s="6">
        <v>41</v>
      </c>
      <c r="H55" s="10"/>
      <c r="I55" s="5">
        <v>14</v>
      </c>
    </row>
    <row r="56" spans="1:9" ht="27">
      <c r="A56" s="10"/>
      <c r="B56" s="10" t="s">
        <v>155</v>
      </c>
      <c r="C56" s="5">
        <v>44</v>
      </c>
      <c r="D56" s="5" t="s">
        <v>42</v>
      </c>
      <c r="E56" s="5">
        <v>4</v>
      </c>
      <c r="F56" s="5"/>
      <c r="G56" s="6">
        <v>41</v>
      </c>
      <c r="H56" s="5"/>
      <c r="I56" s="5">
        <v>14</v>
      </c>
    </row>
    <row r="57" spans="1:9" ht="27">
      <c r="A57" s="10"/>
      <c r="B57" s="10" t="s">
        <v>155</v>
      </c>
      <c r="C57" s="5">
        <v>53</v>
      </c>
      <c r="D57" s="5" t="s">
        <v>51</v>
      </c>
      <c r="E57" s="5">
        <v>5</v>
      </c>
      <c r="F57" s="5"/>
      <c r="G57" s="6">
        <v>45</v>
      </c>
      <c r="H57" s="5"/>
      <c r="I57" s="5">
        <v>14</v>
      </c>
    </row>
    <row r="58" spans="1:9" ht="27">
      <c r="A58" s="10"/>
      <c r="B58" s="10" t="s">
        <v>155</v>
      </c>
      <c r="C58" s="5">
        <v>78</v>
      </c>
      <c r="D58" s="5" t="s">
        <v>75</v>
      </c>
      <c r="E58" s="5">
        <v>3.5</v>
      </c>
      <c r="F58" s="7">
        <f>E55+E56+E57+E58</f>
        <v>17</v>
      </c>
      <c r="G58" s="6">
        <v>32.5</v>
      </c>
      <c r="H58" s="7">
        <f>G55+G56+G57+G58</f>
        <v>159.5</v>
      </c>
      <c r="I58" s="5">
        <v>14</v>
      </c>
    </row>
    <row r="59" spans="1:9" ht="27">
      <c r="A59" s="10" t="s">
        <v>134</v>
      </c>
      <c r="B59" s="10" t="s">
        <v>156</v>
      </c>
      <c r="C59" s="5">
        <v>32</v>
      </c>
      <c r="D59" s="5" t="s">
        <v>30</v>
      </c>
      <c r="E59" s="5">
        <v>4.5</v>
      </c>
      <c r="F59" s="11"/>
      <c r="G59" s="6">
        <v>40.5</v>
      </c>
      <c r="H59" s="11"/>
      <c r="I59" s="5">
        <v>15</v>
      </c>
    </row>
    <row r="60" spans="1:9" ht="27">
      <c r="A60" s="10"/>
      <c r="B60" s="10" t="s">
        <v>156</v>
      </c>
      <c r="C60" s="5">
        <v>34</v>
      </c>
      <c r="D60" s="5" t="s">
        <v>32</v>
      </c>
      <c r="E60" s="5">
        <v>4.5</v>
      </c>
      <c r="F60" s="5"/>
      <c r="G60" s="6">
        <v>43</v>
      </c>
      <c r="H60" s="5"/>
      <c r="I60" s="5">
        <v>15</v>
      </c>
    </row>
    <row r="61" spans="1:9" ht="27">
      <c r="A61" s="10"/>
      <c r="B61" s="10" t="s">
        <v>156</v>
      </c>
      <c r="C61" s="5">
        <v>54</v>
      </c>
      <c r="D61" s="5" t="s">
        <v>52</v>
      </c>
      <c r="E61" s="5">
        <v>4</v>
      </c>
      <c r="F61" s="5"/>
      <c r="G61" s="6">
        <v>40</v>
      </c>
      <c r="H61" s="5"/>
      <c r="I61" s="5">
        <v>15</v>
      </c>
    </row>
    <row r="62" spans="1:9" ht="27">
      <c r="A62" s="10"/>
      <c r="B62" s="10" t="s">
        <v>156</v>
      </c>
      <c r="C62" s="5">
        <v>63</v>
      </c>
      <c r="D62" s="5" t="s">
        <v>60</v>
      </c>
      <c r="E62" s="5">
        <v>3.5</v>
      </c>
      <c r="F62" s="11">
        <f>E59+E60+E61+E62</f>
        <v>16.5</v>
      </c>
      <c r="G62" s="6">
        <v>39.5</v>
      </c>
      <c r="H62" s="11">
        <f>G59+G60+G61+G62</f>
        <v>163</v>
      </c>
      <c r="I62" s="5">
        <v>15</v>
      </c>
    </row>
    <row r="63" spans="1:9" ht="27">
      <c r="A63" s="9" t="s">
        <v>137</v>
      </c>
      <c r="B63" s="9" t="s">
        <v>138</v>
      </c>
      <c r="C63" s="5">
        <v>22</v>
      </c>
      <c r="D63" s="5" t="s">
        <v>21</v>
      </c>
      <c r="E63" s="5">
        <v>5.5</v>
      </c>
      <c r="F63" s="10"/>
      <c r="G63" s="6">
        <v>44</v>
      </c>
      <c r="H63" s="10"/>
      <c r="I63" s="5">
        <v>16</v>
      </c>
    </row>
    <row r="64" spans="1:9" ht="27">
      <c r="A64" s="9"/>
      <c r="B64" s="9" t="s">
        <v>138</v>
      </c>
      <c r="C64" s="5">
        <v>37</v>
      </c>
      <c r="D64" s="5" t="s">
        <v>35</v>
      </c>
      <c r="E64" s="5">
        <v>5.5</v>
      </c>
      <c r="F64" s="5"/>
      <c r="G64" s="6">
        <v>49</v>
      </c>
      <c r="H64" s="5"/>
      <c r="I64" s="5">
        <v>16</v>
      </c>
    </row>
    <row r="65" spans="1:9" ht="27">
      <c r="A65" s="9"/>
      <c r="B65" s="9" t="s">
        <v>138</v>
      </c>
      <c r="C65" s="5">
        <v>91</v>
      </c>
      <c r="D65" s="5" t="s">
        <v>88</v>
      </c>
      <c r="E65" s="5">
        <v>3</v>
      </c>
      <c r="F65" s="5"/>
      <c r="G65" s="6">
        <v>38.5</v>
      </c>
      <c r="H65" s="5"/>
      <c r="I65" s="5">
        <v>16</v>
      </c>
    </row>
    <row r="66" spans="1:9" ht="27">
      <c r="A66" s="9"/>
      <c r="B66" s="9" t="s">
        <v>138</v>
      </c>
      <c r="C66" s="5">
        <v>100</v>
      </c>
      <c r="D66" s="5" t="s">
        <v>96</v>
      </c>
      <c r="E66" s="5">
        <v>2.5</v>
      </c>
      <c r="F66" s="7">
        <f>E63+E64+E65+E66</f>
        <v>16.5</v>
      </c>
      <c r="G66" s="6">
        <v>27.5</v>
      </c>
      <c r="H66" s="7">
        <f>G63+G64+G65+G66</f>
        <v>159</v>
      </c>
      <c r="I66" s="5">
        <v>16</v>
      </c>
    </row>
    <row r="67" spans="1:9" ht="27">
      <c r="A67" s="5" t="s">
        <v>126</v>
      </c>
      <c r="B67" s="5" t="s">
        <v>160</v>
      </c>
      <c r="C67" s="5">
        <v>38</v>
      </c>
      <c r="D67" s="5" t="s">
        <v>36</v>
      </c>
      <c r="E67" s="5">
        <v>4.5</v>
      </c>
      <c r="F67" s="10"/>
      <c r="G67" s="6">
        <v>43</v>
      </c>
      <c r="H67" s="10"/>
      <c r="I67" s="5">
        <v>17</v>
      </c>
    </row>
    <row r="68" spans="1:9" ht="27">
      <c r="A68" s="5"/>
      <c r="B68" s="5" t="s">
        <v>160</v>
      </c>
      <c r="C68" s="5">
        <v>51</v>
      </c>
      <c r="D68" s="5" t="s">
        <v>49</v>
      </c>
      <c r="E68" s="5">
        <v>4.5</v>
      </c>
      <c r="F68" s="5"/>
      <c r="G68" s="6">
        <v>51</v>
      </c>
      <c r="H68" s="5"/>
      <c r="I68" s="5">
        <v>17</v>
      </c>
    </row>
    <row r="69" spans="1:9" ht="27">
      <c r="A69" s="5"/>
      <c r="B69" s="5" t="s">
        <v>160</v>
      </c>
      <c r="C69" s="5">
        <v>62</v>
      </c>
      <c r="D69" s="5" t="s">
        <v>59</v>
      </c>
      <c r="E69" s="5">
        <v>3.5</v>
      </c>
      <c r="F69" s="10"/>
      <c r="G69" s="6">
        <v>39.5</v>
      </c>
      <c r="H69" s="10"/>
      <c r="I69" s="5">
        <v>17</v>
      </c>
    </row>
    <row r="70" spans="1:9" ht="27">
      <c r="A70" s="5"/>
      <c r="B70" s="5" t="s">
        <v>160</v>
      </c>
      <c r="C70" s="5">
        <v>92</v>
      </c>
      <c r="D70" s="5" t="s">
        <v>149</v>
      </c>
      <c r="E70" s="5">
        <v>3.5</v>
      </c>
      <c r="F70" s="7">
        <f>E67+E68+E69+E70</f>
        <v>16</v>
      </c>
      <c r="G70" s="6">
        <v>30.5</v>
      </c>
      <c r="H70" s="7">
        <f>G67+G68+G69+G70</f>
        <v>164</v>
      </c>
      <c r="I70" s="5">
        <v>17</v>
      </c>
    </row>
    <row r="71" spans="1:9" ht="27">
      <c r="A71" s="5" t="s">
        <v>122</v>
      </c>
      <c r="B71" s="5" t="s">
        <v>123</v>
      </c>
      <c r="C71" s="5">
        <v>27</v>
      </c>
      <c r="D71" s="5" t="s">
        <v>26</v>
      </c>
      <c r="E71" s="5">
        <v>5</v>
      </c>
      <c r="F71" s="10"/>
      <c r="G71" s="6">
        <v>43.5</v>
      </c>
      <c r="H71" s="10"/>
      <c r="I71" s="5">
        <v>18</v>
      </c>
    </row>
    <row r="72" spans="1:9" ht="27">
      <c r="A72" s="5"/>
      <c r="B72" s="5" t="s">
        <v>123</v>
      </c>
      <c r="C72" s="5">
        <v>48</v>
      </c>
      <c r="D72" s="5" t="s">
        <v>46</v>
      </c>
      <c r="E72" s="5">
        <v>3</v>
      </c>
      <c r="F72" s="5"/>
      <c r="G72" s="6">
        <v>39</v>
      </c>
      <c r="H72" s="5"/>
      <c r="I72" s="5">
        <v>18</v>
      </c>
    </row>
    <row r="73" spans="1:9" ht="27">
      <c r="A73" s="5"/>
      <c r="B73" s="5" t="s">
        <v>123</v>
      </c>
      <c r="C73" s="5">
        <v>56</v>
      </c>
      <c r="D73" s="5" t="s">
        <v>54</v>
      </c>
      <c r="E73" s="5">
        <v>3.5</v>
      </c>
      <c r="F73" s="10"/>
      <c r="G73" s="6">
        <v>42</v>
      </c>
      <c r="H73" s="10"/>
      <c r="I73" s="5">
        <v>18</v>
      </c>
    </row>
    <row r="74" spans="1:9" ht="27">
      <c r="A74" s="5"/>
      <c r="B74" s="5" t="s">
        <v>123</v>
      </c>
      <c r="C74" s="5">
        <v>85</v>
      </c>
      <c r="D74" s="5" t="s">
        <v>82</v>
      </c>
      <c r="E74" s="5">
        <v>3.5</v>
      </c>
      <c r="F74" s="7">
        <f>E71+E72+E73+E74</f>
        <v>15</v>
      </c>
      <c r="G74" s="6">
        <v>36</v>
      </c>
      <c r="H74" s="7">
        <f>G71+G72+G73+G74</f>
        <v>160.5</v>
      </c>
      <c r="I74" s="5">
        <v>18</v>
      </c>
    </row>
    <row r="75" spans="1:9" ht="27">
      <c r="A75" s="4" t="s">
        <v>120</v>
      </c>
      <c r="B75" s="4" t="s">
        <v>121</v>
      </c>
      <c r="C75" s="5">
        <v>89</v>
      </c>
      <c r="D75" s="5" t="s">
        <v>86</v>
      </c>
      <c r="E75" s="5">
        <v>4</v>
      </c>
      <c r="F75" s="5"/>
      <c r="G75" s="6">
        <v>37.5</v>
      </c>
      <c r="H75" s="5"/>
      <c r="I75" s="5">
        <v>19</v>
      </c>
    </row>
    <row r="76" spans="1:9" ht="27">
      <c r="A76" s="4"/>
      <c r="B76" s="4" t="s">
        <v>121</v>
      </c>
      <c r="C76" s="5">
        <v>93</v>
      </c>
      <c r="D76" s="5" t="s">
        <v>89</v>
      </c>
      <c r="E76" s="5">
        <v>3.5</v>
      </c>
      <c r="F76" s="5"/>
      <c r="G76" s="6">
        <v>30.5</v>
      </c>
      <c r="H76" s="5"/>
      <c r="I76" s="5">
        <v>19</v>
      </c>
    </row>
    <row r="77" spans="1:9" ht="27">
      <c r="A77" s="4"/>
      <c r="B77" s="4" t="s">
        <v>121</v>
      </c>
      <c r="C77" s="5">
        <v>102</v>
      </c>
      <c r="D77" s="5" t="s">
        <v>98</v>
      </c>
      <c r="E77" s="5">
        <v>2.5</v>
      </c>
      <c r="F77" s="5"/>
      <c r="G77" s="6">
        <v>27</v>
      </c>
      <c r="H77" s="5"/>
      <c r="I77" s="5">
        <v>19</v>
      </c>
    </row>
    <row r="78" spans="1:9" ht="27">
      <c r="A78" s="4"/>
      <c r="B78" s="4" t="s">
        <v>121</v>
      </c>
      <c r="C78" s="5">
        <v>105</v>
      </c>
      <c r="D78" s="5" t="s">
        <v>101</v>
      </c>
      <c r="E78" s="5">
        <v>3</v>
      </c>
      <c r="F78" s="7">
        <f>E75+E76+E77+E78</f>
        <v>13</v>
      </c>
      <c r="G78" s="6">
        <v>33.5</v>
      </c>
      <c r="H78" s="7">
        <f>G75+G76+G77+G78</f>
        <v>128.5</v>
      </c>
      <c r="I78" s="5">
        <v>19</v>
      </c>
    </row>
    <row r="79" spans="1:9" ht="27">
      <c r="A79" s="5" t="s">
        <v>109</v>
      </c>
      <c r="B79" s="5" t="s">
        <v>110</v>
      </c>
      <c r="C79" s="5">
        <v>67</v>
      </c>
      <c r="D79" s="5" t="s">
        <v>64</v>
      </c>
      <c r="E79" s="5">
        <v>5</v>
      </c>
      <c r="F79" s="10"/>
      <c r="G79" s="6">
        <v>38.5</v>
      </c>
      <c r="H79" s="10"/>
      <c r="I79" s="5">
        <v>20</v>
      </c>
    </row>
    <row r="80" spans="1:9" ht="27">
      <c r="A80" s="5"/>
      <c r="B80" s="5" t="s">
        <v>110</v>
      </c>
      <c r="C80" s="5">
        <v>99</v>
      </c>
      <c r="D80" s="5" t="s">
        <v>95</v>
      </c>
      <c r="E80" s="5">
        <v>2.5</v>
      </c>
      <c r="F80" s="5"/>
      <c r="G80" s="6">
        <v>30.5</v>
      </c>
      <c r="H80" s="5"/>
      <c r="I80" s="5">
        <v>20</v>
      </c>
    </row>
    <row r="81" spans="1:9" ht="27">
      <c r="A81" s="5"/>
      <c r="B81" s="5" t="s">
        <v>110</v>
      </c>
      <c r="C81" s="5">
        <v>101</v>
      </c>
      <c r="D81" s="5" t="s">
        <v>97</v>
      </c>
      <c r="E81" s="5">
        <v>2</v>
      </c>
      <c r="F81" s="5"/>
      <c r="G81" s="6">
        <v>27.5</v>
      </c>
      <c r="H81" s="5"/>
      <c r="I81" s="5">
        <v>20</v>
      </c>
    </row>
    <row r="82" spans="1:9" ht="27">
      <c r="A82" s="5"/>
      <c r="B82" s="5" t="s">
        <v>110</v>
      </c>
      <c r="C82" s="5">
        <v>107</v>
      </c>
      <c r="D82" s="5" t="s">
        <v>103</v>
      </c>
      <c r="E82" s="5">
        <v>3</v>
      </c>
      <c r="F82" s="7">
        <f>E79+E80+E81+E82</f>
        <v>12.5</v>
      </c>
      <c r="G82" s="6">
        <v>31</v>
      </c>
      <c r="H82" s="7">
        <f>G79+G80+G81+G82</f>
        <v>127.5</v>
      </c>
      <c r="I82" s="5">
        <v>20</v>
      </c>
    </row>
    <row r="83" spans="1:9" ht="27">
      <c r="A83" s="5" t="s">
        <v>114</v>
      </c>
      <c r="B83" s="5" t="s">
        <v>154</v>
      </c>
      <c r="C83" s="5">
        <v>55</v>
      </c>
      <c r="D83" s="5" t="s">
        <v>53</v>
      </c>
      <c r="E83" s="5">
        <v>5</v>
      </c>
      <c r="F83" s="5"/>
      <c r="G83" s="6">
        <v>36</v>
      </c>
      <c r="H83" s="5"/>
      <c r="I83" s="5">
        <v>21</v>
      </c>
    </row>
    <row r="84" spans="1:9" ht="27">
      <c r="A84" s="5"/>
      <c r="B84" s="5" t="s">
        <v>154</v>
      </c>
      <c r="C84" s="5">
        <v>65</v>
      </c>
      <c r="D84" s="5" t="s">
        <v>62</v>
      </c>
      <c r="E84" s="5">
        <v>4</v>
      </c>
      <c r="F84" s="10"/>
      <c r="G84" s="6">
        <v>34</v>
      </c>
      <c r="H84" s="10"/>
      <c r="I84" s="5">
        <v>21</v>
      </c>
    </row>
    <row r="85" spans="1:9" ht="27">
      <c r="A85" s="5"/>
      <c r="B85" s="5" t="s">
        <v>154</v>
      </c>
      <c r="C85" s="5">
        <v>75</v>
      </c>
      <c r="D85" s="5" t="s">
        <v>72</v>
      </c>
      <c r="E85" s="5">
        <v>3</v>
      </c>
      <c r="F85" s="11">
        <f>E83+E84+E85</f>
        <v>12</v>
      </c>
      <c r="G85" s="6">
        <v>39.5</v>
      </c>
      <c r="H85" s="11">
        <f>G83+G84+G85</f>
        <v>109.5</v>
      </c>
      <c r="I85" s="5">
        <v>21</v>
      </c>
    </row>
    <row r="86" spans="1:9" ht="27">
      <c r="A86" s="5" t="s">
        <v>112</v>
      </c>
      <c r="B86" s="5" t="s">
        <v>113</v>
      </c>
      <c r="C86" s="5">
        <v>88</v>
      </c>
      <c r="D86" s="5" t="s">
        <v>85</v>
      </c>
      <c r="E86" s="5">
        <v>4</v>
      </c>
      <c r="F86" s="5"/>
      <c r="G86" s="6">
        <v>33</v>
      </c>
      <c r="H86" s="5"/>
      <c r="I86" s="5">
        <v>22</v>
      </c>
    </row>
    <row r="87" spans="1:9" ht="27">
      <c r="A87" s="5"/>
      <c r="B87" s="5" t="s">
        <v>113</v>
      </c>
      <c r="C87" s="5">
        <v>103</v>
      </c>
      <c r="D87" s="5" t="s">
        <v>99</v>
      </c>
      <c r="E87" s="5">
        <v>3</v>
      </c>
      <c r="F87" s="5"/>
      <c r="G87" s="6">
        <v>36.5</v>
      </c>
      <c r="H87" s="5"/>
      <c r="I87" s="5">
        <v>22</v>
      </c>
    </row>
    <row r="88" spans="1:9" ht="27">
      <c r="A88" s="5"/>
      <c r="B88" s="5" t="s">
        <v>113</v>
      </c>
      <c r="C88" s="5">
        <v>106</v>
      </c>
      <c r="D88" s="5" t="s">
        <v>102</v>
      </c>
      <c r="E88" s="5">
        <v>4.5</v>
      </c>
      <c r="F88" s="7">
        <f>E86+E87+E88</f>
        <v>11.5</v>
      </c>
      <c r="G88" s="6">
        <v>34</v>
      </c>
      <c r="H88" s="7">
        <f>G86+G87+G88</f>
        <v>103.5</v>
      </c>
      <c r="I88" s="5">
        <v>22</v>
      </c>
    </row>
    <row r="89" spans="1:9" ht="27">
      <c r="A89" s="5" t="s">
        <v>126</v>
      </c>
      <c r="B89" s="5" t="s">
        <v>161</v>
      </c>
      <c r="C89" s="5">
        <v>87</v>
      </c>
      <c r="D89" s="5" t="s">
        <v>84</v>
      </c>
      <c r="E89" s="5">
        <v>2</v>
      </c>
      <c r="F89" s="5"/>
      <c r="G89" s="6">
        <v>28.5</v>
      </c>
      <c r="H89" s="5"/>
      <c r="I89" s="5">
        <v>23</v>
      </c>
    </row>
    <row r="90" spans="1:9" ht="27">
      <c r="A90" s="5"/>
      <c r="B90" s="5" t="s">
        <v>161</v>
      </c>
      <c r="C90" s="5">
        <v>95</v>
      </c>
      <c r="D90" s="5" t="s">
        <v>91</v>
      </c>
      <c r="E90" s="5">
        <v>4.5</v>
      </c>
      <c r="F90" s="5"/>
      <c r="G90" s="6">
        <v>35</v>
      </c>
      <c r="H90" s="5"/>
      <c r="I90" s="5">
        <v>23</v>
      </c>
    </row>
    <row r="91" spans="1:9" ht="27">
      <c r="A91" s="5"/>
      <c r="B91" s="5" t="s">
        <v>161</v>
      </c>
      <c r="C91" s="5">
        <v>97</v>
      </c>
      <c r="D91" s="5" t="s">
        <v>93</v>
      </c>
      <c r="E91" s="5">
        <v>2</v>
      </c>
      <c r="F91" s="5"/>
      <c r="G91" s="6">
        <v>30.5</v>
      </c>
      <c r="H91" s="5"/>
      <c r="I91" s="5">
        <v>23</v>
      </c>
    </row>
    <row r="92" spans="1:9" ht="27">
      <c r="A92" s="5"/>
      <c r="B92" s="5" t="s">
        <v>161</v>
      </c>
      <c r="C92" s="5">
        <v>98</v>
      </c>
      <c r="D92" s="5" t="s">
        <v>94</v>
      </c>
      <c r="E92" s="5">
        <v>2.5</v>
      </c>
      <c r="F92" s="7">
        <f>E89+E90+E91+E92</f>
        <v>11</v>
      </c>
      <c r="G92" s="6">
        <v>33</v>
      </c>
      <c r="H92" s="7">
        <f>G89+G90+G91+G92</f>
        <v>127</v>
      </c>
      <c r="I92" s="5">
        <v>23</v>
      </c>
    </row>
    <row r="93" spans="1:9" ht="27">
      <c r="A93" s="10" t="s">
        <v>115</v>
      </c>
      <c r="B93" s="10" t="s">
        <v>140</v>
      </c>
      <c r="C93" s="5">
        <v>45</v>
      </c>
      <c r="D93" s="5" t="s">
        <v>43</v>
      </c>
      <c r="E93" s="5">
        <v>5</v>
      </c>
      <c r="F93" s="5"/>
      <c r="G93" s="6">
        <v>43</v>
      </c>
      <c r="H93" s="5"/>
      <c r="I93" s="5">
        <v>24</v>
      </c>
    </row>
    <row r="94" spans="1:9" ht="27">
      <c r="A94" s="10"/>
      <c r="B94" s="10" t="s">
        <v>140</v>
      </c>
      <c r="C94" s="5">
        <v>86</v>
      </c>
      <c r="D94" s="5" t="s">
        <v>83</v>
      </c>
      <c r="E94" s="5">
        <v>3.5</v>
      </c>
      <c r="F94" s="5"/>
      <c r="G94" s="6">
        <v>37.5</v>
      </c>
      <c r="H94" s="5"/>
      <c r="I94" s="5">
        <v>24</v>
      </c>
    </row>
    <row r="95" spans="1:9" ht="27">
      <c r="A95" s="10"/>
      <c r="B95" s="10" t="s">
        <v>140</v>
      </c>
      <c r="C95" s="5">
        <v>109</v>
      </c>
      <c r="D95" s="5" t="s">
        <v>105</v>
      </c>
      <c r="E95" s="5">
        <v>0</v>
      </c>
      <c r="F95" s="7">
        <f>E93+E94+E95</f>
        <v>8.5</v>
      </c>
      <c r="G95" s="6">
        <v>40.5</v>
      </c>
      <c r="H95" s="7">
        <f>G93+G94+G95</f>
        <v>121</v>
      </c>
      <c r="I95" s="5">
        <v>24</v>
      </c>
    </row>
    <row r="96" spans="1:9" ht="27">
      <c r="A96" s="10" t="s">
        <v>142</v>
      </c>
      <c r="B96" s="10" t="s">
        <v>143</v>
      </c>
      <c r="C96" s="5">
        <v>66</v>
      </c>
      <c r="D96" s="5" t="s">
        <v>63</v>
      </c>
      <c r="E96" s="5">
        <v>4.5</v>
      </c>
      <c r="F96" s="10"/>
      <c r="G96" s="6">
        <v>42</v>
      </c>
      <c r="H96" s="10"/>
      <c r="I96" s="5">
        <v>25</v>
      </c>
    </row>
    <row r="97" spans="1:9" ht="27">
      <c r="A97" s="10"/>
      <c r="B97" s="10" t="s">
        <v>143</v>
      </c>
      <c r="C97" s="5">
        <v>80</v>
      </c>
      <c r="D97" s="5" t="s">
        <v>77</v>
      </c>
      <c r="E97" s="5">
        <v>4</v>
      </c>
      <c r="F97" s="7">
        <f>E96+E97</f>
        <v>8.5</v>
      </c>
      <c r="G97" s="6">
        <v>36.5</v>
      </c>
      <c r="H97" s="7">
        <f>G96+G97</f>
        <v>78.5</v>
      </c>
      <c r="I97" s="5">
        <v>25</v>
      </c>
    </row>
    <row r="98" spans="1:9" ht="27">
      <c r="A98" s="5" t="s">
        <v>117</v>
      </c>
      <c r="B98" s="5" t="s">
        <v>146</v>
      </c>
      <c r="C98" s="5">
        <v>76</v>
      </c>
      <c r="D98" s="5" t="s">
        <v>73</v>
      </c>
      <c r="E98" s="5">
        <v>4.5</v>
      </c>
      <c r="F98" s="10"/>
      <c r="G98" s="6">
        <v>41.5</v>
      </c>
      <c r="H98" s="10"/>
      <c r="I98" s="5">
        <v>26</v>
      </c>
    </row>
    <row r="99" spans="1:9" ht="27">
      <c r="A99" s="5"/>
      <c r="B99" s="5" t="s">
        <v>146</v>
      </c>
      <c r="C99" s="5">
        <v>90</v>
      </c>
      <c r="D99" s="5" t="s">
        <v>87</v>
      </c>
      <c r="E99" s="5">
        <v>4</v>
      </c>
      <c r="F99" s="7">
        <f>E98+E99</f>
        <v>8.5</v>
      </c>
      <c r="G99" s="6">
        <v>34.5</v>
      </c>
      <c r="H99" s="7">
        <f>G98+G99</f>
        <v>76</v>
      </c>
      <c r="I99" s="5">
        <v>26</v>
      </c>
    </row>
    <row r="100" spans="1:9" ht="27">
      <c r="A100" s="5" t="s">
        <v>117</v>
      </c>
      <c r="B100" s="5" t="s">
        <v>145</v>
      </c>
      <c r="C100" s="5">
        <v>57</v>
      </c>
      <c r="D100" s="5" t="s">
        <v>55</v>
      </c>
      <c r="E100" s="5">
        <v>4.5</v>
      </c>
      <c r="F100" s="10"/>
      <c r="G100" s="6">
        <v>42.5</v>
      </c>
      <c r="H100" s="10"/>
      <c r="I100" s="5">
        <v>27</v>
      </c>
    </row>
    <row r="101" spans="1:9" ht="27">
      <c r="A101" s="5"/>
      <c r="B101" s="5" t="s">
        <v>145</v>
      </c>
      <c r="C101" s="5">
        <v>70</v>
      </c>
      <c r="D101" s="5" t="s">
        <v>67</v>
      </c>
      <c r="E101" s="5">
        <v>3</v>
      </c>
      <c r="F101" s="11">
        <f>E100+E101</f>
        <v>7.5</v>
      </c>
      <c r="G101" s="6">
        <v>37.5</v>
      </c>
      <c r="H101" s="11">
        <f>G100+G101</f>
        <v>80</v>
      </c>
      <c r="I101" s="5">
        <v>27</v>
      </c>
    </row>
    <row r="102" spans="1:9" ht="27">
      <c r="A102" s="10" t="s">
        <v>129</v>
      </c>
      <c r="B102" s="10" t="s">
        <v>130</v>
      </c>
      <c r="C102" s="5">
        <v>42</v>
      </c>
      <c r="D102" s="5" t="s">
        <v>40</v>
      </c>
      <c r="E102" s="5">
        <v>5</v>
      </c>
      <c r="F102" s="10"/>
      <c r="G102" s="6">
        <v>38.5</v>
      </c>
      <c r="H102" s="10"/>
      <c r="I102" s="5">
        <v>28</v>
      </c>
    </row>
    <row r="103" spans="1:9" ht="27">
      <c r="A103" s="10"/>
      <c r="B103" s="10" t="s">
        <v>130</v>
      </c>
      <c r="C103" s="5">
        <v>111</v>
      </c>
      <c r="D103" s="5" t="s">
        <v>107</v>
      </c>
      <c r="E103" s="5">
        <v>2.5</v>
      </c>
      <c r="F103" s="7">
        <f>E102+E103</f>
        <v>7.5</v>
      </c>
      <c r="G103" s="6">
        <v>30.5</v>
      </c>
      <c r="H103" s="7">
        <f>G102+G103</f>
        <v>69</v>
      </c>
      <c r="I103" s="5">
        <v>28</v>
      </c>
    </row>
    <row r="104" spans="1:9" ht="27">
      <c r="A104" s="9" t="s">
        <v>137</v>
      </c>
      <c r="B104" s="9" t="s">
        <v>167</v>
      </c>
      <c r="C104" s="5">
        <v>73</v>
      </c>
      <c r="D104" s="5" t="s">
        <v>70</v>
      </c>
      <c r="E104" s="5">
        <v>3.5</v>
      </c>
      <c r="F104" s="10"/>
      <c r="G104" s="6">
        <v>38.5</v>
      </c>
      <c r="H104" s="10"/>
      <c r="I104" s="5">
        <v>29</v>
      </c>
    </row>
    <row r="105" spans="1:9" ht="27">
      <c r="A105" s="9"/>
      <c r="B105" s="9" t="s">
        <v>139</v>
      </c>
      <c r="C105" s="5">
        <v>82</v>
      </c>
      <c r="D105" s="5" t="s">
        <v>79</v>
      </c>
      <c r="E105" s="5">
        <v>3.5</v>
      </c>
      <c r="F105" s="7">
        <f>E104+E105</f>
        <v>7</v>
      </c>
      <c r="G105" s="6">
        <v>35</v>
      </c>
      <c r="H105" s="7">
        <f>G104+G105</f>
        <v>73.5</v>
      </c>
      <c r="I105" s="5">
        <v>29</v>
      </c>
    </row>
    <row r="106" spans="1:9" ht="27">
      <c r="A106" s="8" t="s">
        <v>137</v>
      </c>
      <c r="B106" s="8" t="s">
        <v>144</v>
      </c>
      <c r="C106" s="5">
        <v>60</v>
      </c>
      <c r="D106" s="5" t="s">
        <v>148</v>
      </c>
      <c r="E106" s="5">
        <v>5.5</v>
      </c>
      <c r="F106" s="6">
        <f>E106</f>
        <v>5.5</v>
      </c>
      <c r="G106" s="6">
        <v>46</v>
      </c>
      <c r="H106" s="6">
        <f>G106</f>
        <v>46</v>
      </c>
      <c r="I106" s="5">
        <v>30</v>
      </c>
    </row>
    <row r="107" spans="1:9" ht="27">
      <c r="A107" s="10" t="s">
        <v>117</v>
      </c>
      <c r="B107" s="10" t="s">
        <v>119</v>
      </c>
      <c r="C107" s="5">
        <v>104</v>
      </c>
      <c r="D107" s="5" t="s">
        <v>100</v>
      </c>
      <c r="E107" s="5">
        <v>3.5</v>
      </c>
      <c r="F107" s="6">
        <f>E107</f>
        <v>3.5</v>
      </c>
      <c r="G107" s="6">
        <v>34</v>
      </c>
      <c r="H107" s="6">
        <f>G107</f>
        <v>34</v>
      </c>
      <c r="I107" s="5">
        <v>31</v>
      </c>
    </row>
    <row r="108" spans="1:9" ht="27">
      <c r="A108" s="5" t="s">
        <v>134</v>
      </c>
      <c r="B108" s="5" t="s">
        <v>147</v>
      </c>
      <c r="C108" s="5">
        <v>94</v>
      </c>
      <c r="D108" s="5" t="s">
        <v>90</v>
      </c>
      <c r="E108" s="5">
        <v>3</v>
      </c>
      <c r="F108" s="6">
        <f>E108</f>
        <v>3</v>
      </c>
      <c r="G108" s="6">
        <v>33</v>
      </c>
      <c r="H108" s="6">
        <f>G108</f>
        <v>33</v>
      </c>
      <c r="I108" s="5">
        <v>32</v>
      </c>
    </row>
    <row r="109" spans="1:14" ht="27">
      <c r="A109" s="5" t="s">
        <v>109</v>
      </c>
      <c r="B109" s="5" t="s">
        <v>111</v>
      </c>
      <c r="C109" s="5">
        <v>29</v>
      </c>
      <c r="D109" s="5" t="s">
        <v>150</v>
      </c>
      <c r="E109" s="5">
        <v>6</v>
      </c>
      <c r="F109" s="10" t="s">
        <v>151</v>
      </c>
      <c r="G109" s="6">
        <v>46</v>
      </c>
      <c r="H109" s="10" t="s">
        <v>151</v>
      </c>
      <c r="I109" s="5"/>
      <c r="N109" s="2"/>
    </row>
    <row r="110" spans="1:9" ht="27">
      <c r="A110" s="10" t="s">
        <v>134</v>
      </c>
      <c r="B110" s="10" t="s">
        <v>136</v>
      </c>
      <c r="C110" s="5">
        <v>41</v>
      </c>
      <c r="D110" s="5" t="s">
        <v>39</v>
      </c>
      <c r="E110" s="5">
        <v>4.5</v>
      </c>
      <c r="F110" s="11" t="s">
        <v>151</v>
      </c>
      <c r="G110" s="6">
        <v>39.5</v>
      </c>
      <c r="H110" s="11" t="s">
        <v>151</v>
      </c>
      <c r="I110" s="5"/>
    </row>
    <row r="111" spans="1:9" ht="27">
      <c r="A111" s="5" t="s">
        <v>131</v>
      </c>
      <c r="B111" s="5" t="s">
        <v>132</v>
      </c>
      <c r="C111" s="5">
        <v>84</v>
      </c>
      <c r="D111" s="5" t="s">
        <v>81</v>
      </c>
      <c r="E111" s="5">
        <v>3.5</v>
      </c>
      <c r="F111" s="5" t="s">
        <v>151</v>
      </c>
      <c r="G111" s="6">
        <v>36</v>
      </c>
      <c r="H111" s="5" t="s">
        <v>151</v>
      </c>
      <c r="I111" s="5"/>
    </row>
    <row r="112" spans="1:9" ht="27">
      <c r="A112" s="5" t="s">
        <v>126</v>
      </c>
      <c r="B112" s="5" t="s">
        <v>127</v>
      </c>
      <c r="C112" s="5">
        <v>79</v>
      </c>
      <c r="D112" s="5" t="s">
        <v>76</v>
      </c>
      <c r="E112" s="5">
        <v>2.5</v>
      </c>
      <c r="F112" s="5" t="s">
        <v>151</v>
      </c>
      <c r="G112" s="6">
        <v>36.5</v>
      </c>
      <c r="H112" s="5" t="s">
        <v>151</v>
      </c>
      <c r="I112" s="5"/>
    </row>
    <row r="113" spans="1:9" ht="27">
      <c r="A113" s="10" t="s">
        <v>137</v>
      </c>
      <c r="B113" s="10" t="s">
        <v>138</v>
      </c>
      <c r="C113" s="5">
        <v>112</v>
      </c>
      <c r="D113" s="5" t="s">
        <v>108</v>
      </c>
      <c r="E113" s="5">
        <v>2.5</v>
      </c>
      <c r="F113" s="5" t="s">
        <v>151</v>
      </c>
      <c r="G113" s="6">
        <v>27</v>
      </c>
      <c r="H113" s="5" t="s">
        <v>151</v>
      </c>
      <c r="I113" s="5"/>
    </row>
    <row r="114" spans="1:9" ht="27">
      <c r="A114" s="5" t="s">
        <v>126</v>
      </c>
      <c r="B114" s="5" t="s">
        <v>127</v>
      </c>
      <c r="C114" s="5">
        <v>96</v>
      </c>
      <c r="D114" s="5" t="s">
        <v>92</v>
      </c>
      <c r="E114" s="5">
        <v>1.5</v>
      </c>
      <c r="F114" s="5" t="s">
        <v>151</v>
      </c>
      <c r="G114" s="6">
        <v>25.5</v>
      </c>
      <c r="H114" s="5" t="s">
        <v>151</v>
      </c>
      <c r="I114" s="5"/>
    </row>
    <row r="116" ht="27">
      <c r="A116" s="15" t="s">
        <v>168</v>
      </c>
    </row>
  </sheetData>
  <printOptions/>
  <pageMargins left="0.31496062992125984" right="0.31496062992125984" top="0.49" bottom="0.45" header="0.5118110236220472" footer="0.45"/>
  <pageSetup firstPageNumber="18" useFirstPageNumber="1" horizontalDpi="300" verticalDpi="300" orientation="portrait" paperSize="9" scale="44" r:id="rId1"/>
  <headerFooter alignWithMargins="0">
    <oddFooter>&amp;C&amp;P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amzorov_am</cp:lastModifiedBy>
  <cp:lastPrinted>2007-10-30T07:48:55Z</cp:lastPrinted>
  <dcterms:created xsi:type="dcterms:W3CDTF">2003-01-05T12:48:43Z</dcterms:created>
  <dcterms:modified xsi:type="dcterms:W3CDTF">2007-10-30T07:50:54Z</dcterms:modified>
  <cp:category/>
  <cp:version/>
  <cp:contentType/>
  <cp:contentStatus/>
</cp:coreProperties>
</file>